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d-fs-jimu01\JTNET\080600企画運営調整課(機密性2情報)\①ホームページ掲載(開催案内等)\R6年度\02_STCW条約第6章基本訓練○\関西\R6.3.6_新年度変更に伴う更新\"/>
    </mc:Choice>
  </mc:AlternateContent>
  <bookViews>
    <workbookView xWindow="1995" yWindow="-120" windowWidth="27855" windowHeight="16440" tabRatio="905"/>
  </bookViews>
  <sheets>
    <sheet name="受講申込書_関西" sheetId="2" r:id="rId1"/>
    <sheet name="取込シート" sheetId="4" state="hidden" r:id="rId2"/>
    <sheet name="リスト（※非表示）" sheetId="3" state="hidden" r:id="rId3"/>
  </sheets>
  <definedNames>
    <definedName name="_xlnm.Print_Area" localSheetId="0">受講申込書_関西!$A$1:$E$88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 i="4" l="1"/>
  <c r="AH6" i="4"/>
  <c r="AE6" i="4"/>
  <c r="AD6" i="4"/>
  <c r="AM6" i="4"/>
  <c r="AM5" i="4"/>
  <c r="AM4" i="4"/>
  <c r="AM3" i="4"/>
  <c r="AM2" i="4"/>
  <c r="AN6" i="4"/>
  <c r="AN5" i="4"/>
  <c r="AN4" i="4"/>
  <c r="AN3" i="4"/>
  <c r="AN2" i="4"/>
  <c r="AL6" i="4"/>
  <c r="AL5" i="4"/>
  <c r="AL4" i="4"/>
  <c r="AL3" i="4"/>
  <c r="AL2" i="4"/>
  <c r="AK6" i="4"/>
  <c r="AK5" i="4"/>
  <c r="AK4" i="4"/>
  <c r="AK3" i="4"/>
  <c r="AK2" i="4"/>
  <c r="AI5" i="4"/>
  <c r="AI4" i="4"/>
  <c r="AI3" i="4"/>
  <c r="AI2" i="4"/>
  <c r="AH5" i="4"/>
  <c r="AH4" i="4"/>
  <c r="AH3" i="4"/>
  <c r="AH2" i="4"/>
  <c r="AE5" i="4"/>
  <c r="AE4" i="4"/>
  <c r="AE3" i="4"/>
  <c r="AE2" i="4"/>
  <c r="AD5" i="4"/>
  <c r="AD4" i="4"/>
  <c r="AD3" i="4"/>
  <c r="AD2" i="4"/>
  <c r="AC6" i="4"/>
  <c r="AC5" i="4"/>
  <c r="AC4" i="4"/>
  <c r="AC3" i="4"/>
  <c r="AC2" i="4"/>
  <c r="AB6" i="4"/>
  <c r="AB5" i="4"/>
  <c r="AB4" i="4"/>
  <c r="AB3" i="4"/>
  <c r="AB2" i="4"/>
  <c r="AA6" i="4"/>
  <c r="AA5" i="4"/>
  <c r="AA4" i="4"/>
  <c r="AA3" i="4"/>
  <c r="AA2" i="4"/>
  <c r="Z6" i="4"/>
  <c r="Z5" i="4"/>
  <c r="Z4" i="4"/>
  <c r="Z3" i="4"/>
  <c r="Z2" i="4"/>
  <c r="Y6" i="4"/>
  <c r="Y5" i="4"/>
  <c r="Y2" i="4"/>
  <c r="Y3" i="4"/>
  <c r="Y4" i="4"/>
  <c r="B3" i="4"/>
  <c r="C3" i="4"/>
  <c r="D3" i="4"/>
  <c r="E3" i="4"/>
  <c r="F3" i="4"/>
  <c r="I3" i="4"/>
  <c r="J3" i="4"/>
  <c r="K3" i="4"/>
  <c r="L3" i="4"/>
  <c r="M3" i="4"/>
  <c r="N3" i="4"/>
  <c r="O3" i="4"/>
  <c r="P3" i="4"/>
  <c r="Q3" i="4"/>
  <c r="R3" i="4"/>
  <c r="S3" i="4"/>
  <c r="T3" i="4"/>
  <c r="U3" i="4"/>
  <c r="V3" i="4"/>
  <c r="W3" i="4"/>
  <c r="X3" i="4"/>
  <c r="B4" i="4"/>
  <c r="C4" i="4"/>
  <c r="D4" i="4"/>
  <c r="E4" i="4"/>
  <c r="F4" i="4"/>
  <c r="I4" i="4"/>
  <c r="J4" i="4"/>
  <c r="K4" i="4"/>
  <c r="L4" i="4"/>
  <c r="M4" i="4"/>
  <c r="N4" i="4"/>
  <c r="O4" i="4"/>
  <c r="P4" i="4"/>
  <c r="Q4" i="4"/>
  <c r="R4" i="4"/>
  <c r="S4" i="4"/>
  <c r="T4" i="4"/>
  <c r="U4" i="4"/>
  <c r="V4" i="4"/>
  <c r="W4" i="4"/>
  <c r="X4" i="4"/>
  <c r="B5" i="4"/>
  <c r="C5" i="4"/>
  <c r="D5" i="4"/>
  <c r="E5" i="4"/>
  <c r="F5" i="4"/>
  <c r="I5" i="4"/>
  <c r="J5" i="4"/>
  <c r="K5" i="4"/>
  <c r="L5" i="4"/>
  <c r="M5" i="4"/>
  <c r="N5" i="4"/>
  <c r="O5" i="4"/>
  <c r="P5" i="4"/>
  <c r="Q5" i="4"/>
  <c r="R5" i="4"/>
  <c r="S5" i="4"/>
  <c r="T5" i="4"/>
  <c r="U5" i="4"/>
  <c r="V5" i="4"/>
  <c r="W5" i="4"/>
  <c r="X5" i="4"/>
  <c r="B6" i="4"/>
  <c r="C6" i="4"/>
  <c r="D6" i="4"/>
  <c r="E6" i="4"/>
  <c r="F6" i="4"/>
  <c r="I6" i="4"/>
  <c r="J6" i="4"/>
  <c r="K6" i="4"/>
  <c r="L6" i="4"/>
  <c r="M6" i="4"/>
  <c r="N6" i="4"/>
  <c r="O6" i="4"/>
  <c r="P6" i="4"/>
  <c r="Q6" i="4"/>
  <c r="R6" i="4"/>
  <c r="S6" i="4"/>
  <c r="T6" i="4"/>
  <c r="U6" i="4"/>
  <c r="V6" i="4"/>
  <c r="W6" i="4"/>
  <c r="X6" i="4"/>
  <c r="X2" i="4"/>
  <c r="W2" i="4"/>
  <c r="V2" i="4"/>
  <c r="U2" i="4"/>
  <c r="T2" i="4"/>
  <c r="S2" i="4"/>
  <c r="R2" i="4"/>
  <c r="Q2" i="4"/>
  <c r="P2" i="4"/>
  <c r="O2" i="4"/>
  <c r="N2" i="4"/>
  <c r="M2" i="4"/>
  <c r="L2" i="4"/>
  <c r="K2" i="4"/>
  <c r="J2" i="4"/>
  <c r="I2" i="4"/>
  <c r="F2" i="4"/>
  <c r="E2" i="4"/>
  <c r="D2" i="4"/>
  <c r="C2" i="4"/>
  <c r="B2" i="4"/>
  <c r="G15" i="2"/>
  <c r="H15" i="2"/>
  <c r="G14" i="2"/>
  <c r="H14" i="2"/>
  <c r="J14" i="2"/>
  <c r="J15" i="2"/>
  <c r="A15" i="2"/>
  <c r="A14" i="2"/>
  <c r="D14" i="2"/>
  <c r="B14" i="2"/>
  <c r="D15" i="2"/>
  <c r="B15" i="2"/>
  <c r="H6" i="4"/>
  <c r="H5" i="4"/>
  <c r="H2" i="4"/>
  <c r="H4" i="4"/>
  <c r="H3" i="4"/>
  <c r="G6" i="4"/>
  <c r="G5" i="4"/>
  <c r="G4" i="4"/>
  <c r="G2" i="4"/>
  <c r="G3" i="4"/>
</calcChain>
</file>

<file path=xl/sharedStrings.xml><?xml version="1.0" encoding="utf-8"?>
<sst xmlns="http://schemas.openxmlformats.org/spreadsheetml/2006/main" count="347" uniqueCount="155">
  <si>
    <t>海技大学校長　殿</t>
    <rPh sb="0" eb="2">
      <t>カイギ</t>
    </rPh>
    <rPh sb="2" eb="5">
      <t>ダイガッコウ</t>
    </rPh>
    <rPh sb="5" eb="6">
      <t>チョウ</t>
    </rPh>
    <rPh sb="7" eb="8">
      <t>ドノ</t>
    </rPh>
    <phoneticPr fontId="2"/>
  </si>
  <si>
    <t>１．講習について</t>
    <rPh sb="2" eb="4">
      <t>コウシュウ</t>
    </rPh>
    <phoneticPr fontId="2"/>
  </si>
  <si>
    <t>講習場所</t>
    <rPh sb="0" eb="2">
      <t>コウシュウ</t>
    </rPh>
    <rPh sb="2" eb="4">
      <t>バショ</t>
    </rPh>
    <phoneticPr fontId="2"/>
  </si>
  <si>
    <t>２．連絡先について</t>
    <rPh sb="2" eb="5">
      <t>レンラクサキ</t>
    </rPh>
    <phoneticPr fontId="2"/>
  </si>
  <si>
    <t>担当部署名</t>
    <rPh sb="0" eb="2">
      <t>タントウ</t>
    </rPh>
    <rPh sb="2" eb="5">
      <t>ブショメイ</t>
    </rPh>
    <phoneticPr fontId="2"/>
  </si>
  <si>
    <t>担当者氏名</t>
    <rPh sb="0" eb="3">
      <t>タントウシャ</t>
    </rPh>
    <rPh sb="3" eb="5">
      <t>シメイ</t>
    </rPh>
    <phoneticPr fontId="2"/>
  </si>
  <si>
    <t>TEL</t>
    <phoneticPr fontId="2"/>
  </si>
  <si>
    <t>FAX</t>
    <phoneticPr fontId="2"/>
  </si>
  <si>
    <t>E-mail</t>
    <phoneticPr fontId="2"/>
  </si>
  <si>
    <t>要</t>
    <rPh sb="0" eb="1">
      <t>ヨウ</t>
    </rPh>
    <phoneticPr fontId="2"/>
  </si>
  <si>
    <t>不要</t>
    <rPh sb="0" eb="2">
      <t>フヨウ</t>
    </rPh>
    <phoneticPr fontId="2"/>
  </si>
  <si>
    <t>４．連絡事項・要望事項</t>
    <rPh sb="2" eb="4">
      <t>レンラク</t>
    </rPh>
    <rPh sb="4" eb="6">
      <t>ジコウ</t>
    </rPh>
    <rPh sb="7" eb="9">
      <t>ヨウボウ</t>
    </rPh>
    <rPh sb="9" eb="11">
      <t>ジコウ</t>
    </rPh>
    <phoneticPr fontId="2"/>
  </si>
  <si>
    <t>５．受講者名簿</t>
    <rPh sb="2" eb="5">
      <t>ジュコウシャ</t>
    </rPh>
    <rPh sb="5" eb="7">
      <t>メイボ</t>
    </rPh>
    <phoneticPr fontId="2"/>
  </si>
  <si>
    <t>氏名</t>
    <rPh sb="0" eb="2">
      <t>シメイ</t>
    </rPh>
    <phoneticPr fontId="2"/>
  </si>
  <si>
    <t>生年月日</t>
    <rPh sb="0" eb="2">
      <t>セイネン</t>
    </rPh>
    <rPh sb="2" eb="4">
      <t>ガッピ</t>
    </rPh>
    <phoneticPr fontId="2"/>
  </si>
  <si>
    <t>性別</t>
    <rPh sb="0" eb="2">
      <t>セイベツ</t>
    </rPh>
    <phoneticPr fontId="2"/>
  </si>
  <si>
    <t>血液型</t>
    <rPh sb="0" eb="3">
      <t>ケツエキガタ</t>
    </rPh>
    <phoneticPr fontId="2"/>
  </si>
  <si>
    <t>役職</t>
    <rPh sb="0" eb="2">
      <t>ヤクショク</t>
    </rPh>
    <phoneticPr fontId="2"/>
  </si>
  <si>
    <t>フリガナ</t>
  </si>
  <si>
    <t>～</t>
    <phoneticPr fontId="2"/>
  </si>
  <si>
    <t>九州地区</t>
    <rPh sb="0" eb="2">
      <t>キュウシュウ</t>
    </rPh>
    <rPh sb="2" eb="4">
      <t>チク</t>
    </rPh>
    <phoneticPr fontId="2"/>
  </si>
  <si>
    <t>地区</t>
    <rPh sb="0" eb="2">
      <t>チク</t>
    </rPh>
    <phoneticPr fontId="2"/>
  </si>
  <si>
    <t>関東地区</t>
    <rPh sb="0" eb="2">
      <t>カントウ</t>
    </rPh>
    <rPh sb="2" eb="4">
      <t>チク</t>
    </rPh>
    <phoneticPr fontId="2"/>
  </si>
  <si>
    <t>関西地区</t>
    <rPh sb="0" eb="2">
      <t>カンサイ</t>
    </rPh>
    <rPh sb="2" eb="4">
      <t>チク</t>
    </rPh>
    <phoneticPr fontId="2"/>
  </si>
  <si>
    <t>申込日：</t>
    <rPh sb="0" eb="3">
      <t>モウシコミビ</t>
    </rPh>
    <phoneticPr fontId="2"/>
  </si>
  <si>
    <t>STCW条約第6章基本訓練</t>
    <rPh sb="4" eb="6">
      <t>ジョウヤク</t>
    </rPh>
    <rPh sb="6" eb="7">
      <t>ダイ</t>
    </rPh>
    <rPh sb="8" eb="9">
      <t>ショウ</t>
    </rPh>
    <rPh sb="9" eb="11">
      <t>キホン</t>
    </rPh>
    <rPh sb="11" eb="13">
      <t>クンレン</t>
    </rPh>
    <phoneticPr fontId="2"/>
  </si>
  <si>
    <t>講習日</t>
    <rPh sb="0" eb="2">
      <t>コウシュウ</t>
    </rPh>
    <rPh sb="2" eb="3">
      <t>ビ</t>
    </rPh>
    <phoneticPr fontId="2"/>
  </si>
  <si>
    <t>訓練名</t>
    <rPh sb="0" eb="2">
      <t>クンレン</t>
    </rPh>
    <rPh sb="2" eb="3">
      <t>メイ</t>
    </rPh>
    <phoneticPr fontId="2"/>
  </si>
  <si>
    <t>オプションの希望</t>
    <rPh sb="6" eb="8">
      <t>キボウ</t>
    </rPh>
    <phoneticPr fontId="2"/>
  </si>
  <si>
    <t>申込地区</t>
    <rPh sb="0" eb="2">
      <t>モウシコ</t>
    </rPh>
    <rPh sb="2" eb="4">
      <t>チク</t>
    </rPh>
    <phoneticPr fontId="2"/>
  </si>
  <si>
    <t>あり</t>
    <phoneticPr fontId="2"/>
  </si>
  <si>
    <t>なし</t>
    <phoneticPr fontId="2"/>
  </si>
  <si>
    <t>name</t>
    <phoneticPr fontId="2"/>
  </si>
  <si>
    <t>受講者１</t>
    <rPh sb="0" eb="3">
      <t>ジュコウシャ</t>
    </rPh>
    <phoneticPr fontId="2"/>
  </si>
  <si>
    <t>受講者２</t>
    <rPh sb="0" eb="3">
      <t>ジュコウシャ</t>
    </rPh>
    <phoneticPr fontId="2"/>
  </si>
  <si>
    <t>受講者３</t>
    <rPh sb="0" eb="3">
      <t>ジュコウシャ</t>
    </rPh>
    <phoneticPr fontId="2"/>
  </si>
  <si>
    <t>受講者４</t>
    <rPh sb="0" eb="3">
      <t>ジュコウシャ</t>
    </rPh>
    <phoneticPr fontId="2"/>
  </si>
  <si>
    <t>受講者５</t>
    <rPh sb="0" eb="3">
      <t>ジュコウシャ</t>
    </rPh>
    <phoneticPr fontId="2"/>
  </si>
  <si>
    <t>お支払い名義（法人／個人）</t>
  </si>
  <si>
    <t>法人名</t>
    <rPh sb="0" eb="2">
      <t>ホウジン</t>
    </rPh>
    <rPh sb="2" eb="3">
      <t>メイ</t>
    </rPh>
    <phoneticPr fontId="2"/>
  </si>
  <si>
    <t>３．お支払い方法・請求先について</t>
    <rPh sb="3" eb="5">
      <t>シハラ</t>
    </rPh>
    <rPh sb="6" eb="8">
      <t>ホウホウ</t>
    </rPh>
    <rPh sb="9" eb="11">
      <t>セイキュウ</t>
    </rPh>
    <rPh sb="11" eb="12">
      <t>サキ</t>
    </rPh>
    <phoneticPr fontId="2"/>
  </si>
  <si>
    <t>貴校実施の以下の講習に申し込みます。</t>
    <rPh sb="0" eb="2">
      <t>キコウ</t>
    </rPh>
    <rPh sb="2" eb="4">
      <t>ジッシ</t>
    </rPh>
    <rPh sb="5" eb="7">
      <t>イカ</t>
    </rPh>
    <rPh sb="8" eb="10">
      <t>コウシュウ</t>
    </rPh>
    <rPh sb="11" eb="12">
      <t>モウ</t>
    </rPh>
    <rPh sb="13" eb="14">
      <t>コ</t>
    </rPh>
    <phoneticPr fontId="2"/>
  </si>
  <si>
    <t>講習名及び種類</t>
    <rPh sb="0" eb="2">
      <t>コウシュウ</t>
    </rPh>
    <rPh sb="2" eb="3">
      <t>メイ</t>
    </rPh>
    <rPh sb="3" eb="4">
      <t>オヨ</t>
    </rPh>
    <rPh sb="5" eb="7">
      <t>シュルイ</t>
    </rPh>
    <phoneticPr fontId="2"/>
  </si>
  <si>
    <t>法人</t>
    <rPh sb="0" eb="2">
      <t>ホウジン</t>
    </rPh>
    <phoneticPr fontId="2"/>
  </si>
  <si>
    <t>個人</t>
    <rPh sb="0" eb="2">
      <t>コジン</t>
    </rPh>
    <phoneticPr fontId="2"/>
  </si>
  <si>
    <t>明細書の要否</t>
    <rPh sb="0" eb="3">
      <t>メイサイショ</t>
    </rPh>
    <rPh sb="4" eb="6">
      <t>ヨウヒ</t>
    </rPh>
    <phoneticPr fontId="2"/>
  </si>
  <si>
    <t>お支払い方法（法人／個人）及び請求書の宛名</t>
    <rPh sb="1" eb="3">
      <t>シハラ</t>
    </rPh>
    <rPh sb="4" eb="6">
      <t>ホウホウ</t>
    </rPh>
    <rPh sb="7" eb="9">
      <t>ホウジン</t>
    </rPh>
    <rPh sb="10" eb="12">
      <t>コジン</t>
    </rPh>
    <rPh sb="13" eb="14">
      <t>オヨ</t>
    </rPh>
    <rPh sb="15" eb="18">
      <t>セイキュウショ</t>
    </rPh>
    <rPh sb="19" eb="21">
      <t>アテナ</t>
    </rPh>
    <phoneticPr fontId="2"/>
  </si>
  <si>
    <t>明細書の要／不要</t>
    <rPh sb="0" eb="3">
      <t>メイサイショ</t>
    </rPh>
    <rPh sb="4" eb="5">
      <t>ヨウ</t>
    </rPh>
    <rPh sb="6" eb="8">
      <t>フヨウ</t>
    </rPh>
    <phoneticPr fontId="2"/>
  </si>
  <si>
    <t>　※経費の支払いは、後日送付の請求書の内容を
　　ご確認のうえ、指定期日までにお振り込み下さい。</t>
    <phoneticPr fontId="2"/>
  </si>
  <si>
    <t>法人住所及び郵便番号　　　　 　　 　　　　　  〒</t>
    <rPh sb="0" eb="2">
      <t>ホウジン</t>
    </rPh>
    <rPh sb="2" eb="4">
      <t>ジュウショ</t>
    </rPh>
    <rPh sb="4" eb="5">
      <t>オヨ</t>
    </rPh>
    <rPh sb="6" eb="8">
      <t>ユウビン</t>
    </rPh>
    <rPh sb="8" eb="10">
      <t>バンゴウ</t>
    </rPh>
    <phoneticPr fontId="2"/>
  </si>
  <si>
    <t>請求書送付先（封筒の宛名）　　　　　 　　　　 〒</t>
    <rPh sb="0" eb="3">
      <t>セイキュウショ</t>
    </rPh>
    <rPh sb="3" eb="5">
      <t>ソウフ</t>
    </rPh>
    <rPh sb="5" eb="6">
      <t>サキ</t>
    </rPh>
    <rPh sb="7" eb="9">
      <t>フウトウ</t>
    </rPh>
    <rPh sb="10" eb="12">
      <t>アテナ</t>
    </rPh>
    <phoneticPr fontId="2"/>
  </si>
  <si>
    <t>靴のサイズ（cm）</t>
    <rPh sb="0" eb="1">
      <t>クツ</t>
    </rPh>
    <phoneticPr fontId="2"/>
  </si>
  <si>
    <t>希望する</t>
    <rPh sb="0" eb="2">
      <t>キボウ</t>
    </rPh>
    <phoneticPr fontId="2"/>
  </si>
  <si>
    <t>希望しない</t>
    <rPh sb="0" eb="2">
      <t>キボウ</t>
    </rPh>
    <phoneticPr fontId="2"/>
  </si>
  <si>
    <t>昼食／学生寮</t>
    <rPh sb="0" eb="2">
      <t>チュウショク</t>
    </rPh>
    <rPh sb="3" eb="6">
      <t>ガクセイリョウ</t>
    </rPh>
    <phoneticPr fontId="2"/>
  </si>
  <si>
    <t>S</t>
    <phoneticPr fontId="2"/>
  </si>
  <si>
    <t>M</t>
    <phoneticPr fontId="2"/>
  </si>
  <si>
    <t>L</t>
    <phoneticPr fontId="2"/>
  </si>
  <si>
    <t>LL</t>
    <phoneticPr fontId="2"/>
  </si>
  <si>
    <t>3L</t>
    <phoneticPr fontId="2"/>
  </si>
  <si>
    <t>入寮日</t>
    <rPh sb="0" eb="2">
      <t>ニュウリョウ</t>
    </rPh>
    <rPh sb="2" eb="3">
      <t>ビ</t>
    </rPh>
    <phoneticPr fontId="2"/>
  </si>
  <si>
    <t>受講日前日</t>
    <rPh sb="0" eb="2">
      <t>ジュコウ</t>
    </rPh>
    <rPh sb="2" eb="3">
      <t>ビ</t>
    </rPh>
    <rPh sb="3" eb="5">
      <t>ゼンジツ</t>
    </rPh>
    <phoneticPr fontId="2"/>
  </si>
  <si>
    <t>受講日当日</t>
    <rPh sb="0" eb="2">
      <t>ジュコウ</t>
    </rPh>
    <rPh sb="2" eb="3">
      <t>ビ</t>
    </rPh>
    <rPh sb="3" eb="5">
      <t>トウジツ</t>
    </rPh>
    <phoneticPr fontId="2"/>
  </si>
  <si>
    <t>退寮日</t>
    <rPh sb="0" eb="3">
      <t>タイリョウビ</t>
    </rPh>
    <phoneticPr fontId="2"/>
  </si>
  <si>
    <t>受講日翌日</t>
    <rPh sb="0" eb="2">
      <t>ジュコウ</t>
    </rPh>
    <rPh sb="2" eb="3">
      <t>ビ</t>
    </rPh>
    <rPh sb="3" eb="5">
      <t>ヨクジツ</t>
    </rPh>
    <phoneticPr fontId="2"/>
  </si>
  <si>
    <t>申込地区</t>
    <rPh sb="0" eb="2">
      <t>モウシコミ</t>
    </rPh>
    <rPh sb="2" eb="4">
      <t>チク</t>
    </rPh>
    <phoneticPr fontId="2"/>
  </si>
  <si>
    <t>No.</t>
    <phoneticPr fontId="2"/>
  </si>
  <si>
    <t>001</t>
    <phoneticPr fontId="2"/>
  </si>
  <si>
    <t>002</t>
    <phoneticPr fontId="2"/>
  </si>
  <si>
    <t>003</t>
    <phoneticPr fontId="2"/>
  </si>
  <si>
    <t>004</t>
  </si>
  <si>
    <t>005</t>
  </si>
  <si>
    <t>講習名</t>
    <phoneticPr fontId="2"/>
  </si>
  <si>
    <t>種類</t>
    <rPh sb="0" eb="2">
      <t>シュルイ</t>
    </rPh>
    <phoneticPr fontId="2"/>
  </si>
  <si>
    <t>講習日（始）</t>
    <rPh sb="0" eb="2">
      <t>コウシュウ</t>
    </rPh>
    <rPh sb="2" eb="3">
      <t>ビ</t>
    </rPh>
    <rPh sb="4" eb="5">
      <t>シ</t>
    </rPh>
    <phoneticPr fontId="2"/>
  </si>
  <si>
    <t>講習日（終）</t>
    <rPh sb="0" eb="2">
      <t>コウシュウ</t>
    </rPh>
    <rPh sb="2" eb="3">
      <t>ビ</t>
    </rPh>
    <rPh sb="4" eb="5">
      <t>シュウ</t>
    </rPh>
    <phoneticPr fontId="2"/>
  </si>
  <si>
    <t>講習場所（生存）</t>
    <rPh sb="0" eb="2">
      <t>コウシュウ</t>
    </rPh>
    <rPh sb="2" eb="4">
      <t>バショ</t>
    </rPh>
    <rPh sb="5" eb="7">
      <t>セイゾン</t>
    </rPh>
    <phoneticPr fontId="2"/>
  </si>
  <si>
    <t>講習場所（消火）</t>
    <rPh sb="0" eb="2">
      <t>コウシュウ</t>
    </rPh>
    <rPh sb="2" eb="4">
      <t>バショ</t>
    </rPh>
    <rPh sb="5" eb="7">
      <t>ショウカ</t>
    </rPh>
    <phoneticPr fontId="2"/>
  </si>
  <si>
    <t>オプション（生存）</t>
    <rPh sb="6" eb="8">
      <t>セイゾン</t>
    </rPh>
    <phoneticPr fontId="2"/>
  </si>
  <si>
    <t>オプション（消火）</t>
    <rPh sb="6" eb="8">
      <t>ショウカ</t>
    </rPh>
    <phoneticPr fontId="2"/>
  </si>
  <si>
    <t>法人住所</t>
    <rPh sb="0" eb="2">
      <t>ホウジン</t>
    </rPh>
    <rPh sb="2" eb="4">
      <t>ジュウショ</t>
    </rPh>
    <phoneticPr fontId="2"/>
  </si>
  <si>
    <t>法人郵便番号</t>
    <rPh sb="0" eb="2">
      <t>ホウジン</t>
    </rPh>
    <rPh sb="2" eb="4">
      <t>ユウビン</t>
    </rPh>
    <rPh sb="4" eb="6">
      <t>バンゴウ</t>
    </rPh>
    <phoneticPr fontId="2"/>
  </si>
  <si>
    <t>FAX</t>
    <phoneticPr fontId="2"/>
  </si>
  <si>
    <t>支払い方法（法人／個人）</t>
    <rPh sb="0" eb="2">
      <t>シハラ</t>
    </rPh>
    <rPh sb="3" eb="5">
      <t>ホウホウ</t>
    </rPh>
    <rPh sb="6" eb="8">
      <t>ホウジン</t>
    </rPh>
    <rPh sb="9" eb="11">
      <t>コジン</t>
    </rPh>
    <phoneticPr fontId="2"/>
  </si>
  <si>
    <t>請求書宛名</t>
    <rPh sb="0" eb="3">
      <t>セイキュウショ</t>
    </rPh>
    <rPh sb="3" eb="5">
      <t>アテナ</t>
    </rPh>
    <phoneticPr fontId="2"/>
  </si>
  <si>
    <t>明細書要不要</t>
    <rPh sb="0" eb="3">
      <t>メイサイショ</t>
    </rPh>
    <rPh sb="3" eb="6">
      <t>ヨウフヨウ</t>
    </rPh>
    <phoneticPr fontId="2"/>
  </si>
  <si>
    <t>請求書送付先_郵便番号</t>
    <rPh sb="0" eb="3">
      <t>セイキュウショ</t>
    </rPh>
    <rPh sb="3" eb="6">
      <t>ソウフサキ</t>
    </rPh>
    <rPh sb="7" eb="9">
      <t>ユウビン</t>
    </rPh>
    <rPh sb="9" eb="11">
      <t>バンゴウ</t>
    </rPh>
    <phoneticPr fontId="2"/>
  </si>
  <si>
    <t>請求書送付先_住所</t>
    <rPh sb="0" eb="6">
      <t>セイキュウショソウフサキ</t>
    </rPh>
    <rPh sb="7" eb="9">
      <t>ジュウショ</t>
    </rPh>
    <phoneticPr fontId="2"/>
  </si>
  <si>
    <t>連絡事項・要望事項</t>
    <rPh sb="0" eb="2">
      <t>レンラク</t>
    </rPh>
    <rPh sb="2" eb="4">
      <t>ジコウ</t>
    </rPh>
    <rPh sb="5" eb="7">
      <t>ヨウボウ</t>
    </rPh>
    <rPh sb="7" eb="9">
      <t>ジコウ</t>
    </rPh>
    <phoneticPr fontId="2"/>
  </si>
  <si>
    <t>備　　　考　　　欄</t>
    <rPh sb="0" eb="1">
      <t>ビ</t>
    </rPh>
    <rPh sb="4" eb="5">
      <t>コウ</t>
    </rPh>
    <rPh sb="8" eb="9">
      <t>ラン</t>
    </rPh>
    <phoneticPr fontId="2"/>
  </si>
  <si>
    <t>服のサイズ（最も近いもの）</t>
    <rPh sb="6" eb="7">
      <t>モット</t>
    </rPh>
    <rPh sb="8" eb="9">
      <t>チカ</t>
    </rPh>
    <phoneticPr fontId="2"/>
  </si>
  <si>
    <t>性別</t>
    <rPh sb="0" eb="2">
      <t>セイベツ</t>
    </rPh>
    <phoneticPr fontId="2"/>
  </si>
  <si>
    <t>男</t>
    <rPh sb="0" eb="1">
      <t>オトコ</t>
    </rPh>
    <phoneticPr fontId="2"/>
  </si>
  <si>
    <t>女</t>
    <rPh sb="0" eb="1">
      <t>オンナ</t>
    </rPh>
    <phoneticPr fontId="2"/>
  </si>
  <si>
    <t>服のサイズ（最も近いもの）</t>
    <rPh sb="0" eb="1">
      <t>フク</t>
    </rPh>
    <rPh sb="6" eb="7">
      <t>モット</t>
    </rPh>
    <rPh sb="8" eb="9">
      <t>チカ</t>
    </rPh>
    <phoneticPr fontId="2"/>
  </si>
  <si>
    <t>靴のサイズ（cm）</t>
    <phoneticPr fontId="2"/>
  </si>
  <si>
    <t>受講者氏名</t>
    <rPh sb="0" eb="3">
      <t>ジュコウシャ</t>
    </rPh>
    <rPh sb="3" eb="5">
      <t>シメイ</t>
    </rPh>
    <phoneticPr fontId="2"/>
  </si>
  <si>
    <t>フリガナ</t>
    <phoneticPr fontId="2"/>
  </si>
  <si>
    <t>生年月日</t>
    <phoneticPr fontId="2"/>
  </si>
  <si>
    <t>身長(cm)</t>
    <rPh sb="0" eb="2">
      <t>シンチョウ</t>
    </rPh>
    <phoneticPr fontId="2"/>
  </si>
  <si>
    <t>体重(kg)</t>
    <rPh sb="0" eb="2">
      <t>タイジュウ</t>
    </rPh>
    <phoneticPr fontId="2"/>
  </si>
  <si>
    <t>血液型／Rh</t>
    <phoneticPr fontId="2"/>
  </si>
  <si>
    <t>関西_学生寮の宿泊希望</t>
    <rPh sb="0" eb="2">
      <t>カンサイ</t>
    </rPh>
    <phoneticPr fontId="2"/>
  </si>
  <si>
    <t>関西_入寮日</t>
    <rPh sb="0" eb="2">
      <t>カンサイ</t>
    </rPh>
    <rPh sb="3" eb="5">
      <t>ニュウリョウ</t>
    </rPh>
    <rPh sb="5" eb="6">
      <t>ビ</t>
    </rPh>
    <phoneticPr fontId="2"/>
  </si>
  <si>
    <t>関西_退寮日</t>
    <rPh sb="0" eb="2">
      <t>カンサイ</t>
    </rPh>
    <rPh sb="3" eb="6">
      <t>タイリョウビ</t>
    </rPh>
    <phoneticPr fontId="2"/>
  </si>
  <si>
    <t>関西_学生寮を希望しないの場合の昼食の希望</t>
    <rPh sb="0" eb="2">
      <t>カンサイ</t>
    </rPh>
    <phoneticPr fontId="2"/>
  </si>
  <si>
    <t>あり</t>
  </si>
  <si>
    <t>LL</t>
  </si>
  <si>
    <t>///</t>
    <phoneticPr fontId="2"/>
  </si>
  <si>
    <t>（個々の生存技術及び防火と消火）</t>
  </si>
  <si>
    <t>（個々の生存技術及び防火と消火）</t>
    <phoneticPr fontId="2"/>
  </si>
  <si>
    <t>（個々の生存技術）</t>
    <phoneticPr fontId="2"/>
  </si>
  <si>
    <t>（防火と消火）</t>
    <phoneticPr fontId="2"/>
  </si>
  <si>
    <t>STCW条約第6章基本訓練受講申込書</t>
    <phoneticPr fontId="2"/>
  </si>
  <si>
    <r>
      <rPr>
        <b/>
        <sz val="14"/>
        <color rgb="FFFF0000"/>
        <rFont val="ＭＳ Ｐ明朝"/>
        <family val="1"/>
        <charset val="128"/>
      </rPr>
      <t>（記入例）</t>
    </r>
    <r>
      <rPr>
        <b/>
        <sz val="14"/>
        <rFont val="ＭＳ Ｐ明朝"/>
        <family val="1"/>
        <charset val="128"/>
      </rPr>
      <t>STCW条約第6章基本訓練受講申込書</t>
    </r>
    <rPh sb="1" eb="3">
      <t>キニュウ</t>
    </rPh>
    <rPh sb="3" eb="4">
      <t>レイ</t>
    </rPh>
    <phoneticPr fontId="2"/>
  </si>
  <si>
    <t>芦屋海運株式会社</t>
    <rPh sb="0" eb="2">
      <t>アシヤ</t>
    </rPh>
    <rPh sb="2" eb="4">
      <t>カイウン</t>
    </rPh>
    <rPh sb="4" eb="8">
      <t>カブシキガイシャ</t>
    </rPh>
    <phoneticPr fontId="2"/>
  </si>
  <si>
    <t>兵庫県芦屋市西蔵町12番24号</t>
    <rPh sb="0" eb="3">
      <t>ヒョウゴケン</t>
    </rPh>
    <rPh sb="3" eb="5">
      <t>アシヤ</t>
    </rPh>
    <rPh sb="5" eb="6">
      <t>シ</t>
    </rPh>
    <rPh sb="6" eb="8">
      <t>ニシクラ</t>
    </rPh>
    <rPh sb="8" eb="9">
      <t>チョウ</t>
    </rPh>
    <rPh sb="11" eb="12">
      <t>バン</t>
    </rPh>
    <rPh sb="14" eb="15">
      <t>ゴウ</t>
    </rPh>
    <phoneticPr fontId="2"/>
  </si>
  <si>
    <t>659-0026</t>
    <phoneticPr fontId="2"/>
  </si>
  <si>
    <t>海務部海務課</t>
    <rPh sb="0" eb="1">
      <t>ウミ</t>
    </rPh>
    <rPh sb="1" eb="2">
      <t>ム</t>
    </rPh>
    <rPh sb="2" eb="3">
      <t>ブ</t>
    </rPh>
    <rPh sb="3" eb="4">
      <t>ウミ</t>
    </rPh>
    <rPh sb="4" eb="5">
      <t>ム</t>
    </rPh>
    <rPh sb="5" eb="6">
      <t>カ</t>
    </rPh>
    <phoneticPr fontId="2"/>
  </si>
  <si>
    <t>芦屋　一郎</t>
    <rPh sb="0" eb="2">
      <t>アシヤ</t>
    </rPh>
    <rPh sb="3" eb="5">
      <t>イチロウ</t>
    </rPh>
    <phoneticPr fontId="2"/>
  </si>
  <si>
    <t>0797-32-XXXX</t>
    <phoneticPr fontId="2"/>
  </si>
  <si>
    <t>kaimu@oooo</t>
    <phoneticPr fontId="2"/>
  </si>
  <si>
    <t>芦屋海運株式会社　海務部海務課　芦屋　一郎</t>
    <rPh sb="0" eb="2">
      <t>アシヤ</t>
    </rPh>
    <rPh sb="2" eb="4">
      <t>カイウン</t>
    </rPh>
    <rPh sb="4" eb="8">
      <t>カブシキガイシャ</t>
    </rPh>
    <rPh sb="9" eb="10">
      <t>ウミ</t>
    </rPh>
    <rPh sb="10" eb="11">
      <t>ム</t>
    </rPh>
    <rPh sb="11" eb="12">
      <t>ブ</t>
    </rPh>
    <rPh sb="12" eb="13">
      <t>ウミ</t>
    </rPh>
    <rPh sb="13" eb="14">
      <t>ム</t>
    </rPh>
    <rPh sb="14" eb="15">
      <t>カ</t>
    </rPh>
    <rPh sb="16" eb="18">
      <t>アシヤ</t>
    </rPh>
    <rPh sb="19" eb="21">
      <t>イチロウ</t>
    </rPh>
    <phoneticPr fontId="2"/>
  </si>
  <si>
    <t>○○について配慮いただきたい。／特になし</t>
    <rPh sb="6" eb="8">
      <t>ハイリョ</t>
    </rPh>
    <rPh sb="16" eb="17">
      <t>トク</t>
    </rPh>
    <phoneticPr fontId="2"/>
  </si>
  <si>
    <t>一等航海士</t>
    <rPh sb="0" eb="2">
      <t>イットウ</t>
    </rPh>
    <rPh sb="2" eb="5">
      <t>コウカイシ</t>
    </rPh>
    <phoneticPr fontId="2"/>
  </si>
  <si>
    <t>芦屋　太郎</t>
    <rPh sb="0" eb="2">
      <t>アシヤ</t>
    </rPh>
    <rPh sb="3" eb="5">
      <t>タロウ</t>
    </rPh>
    <phoneticPr fontId="2"/>
  </si>
  <si>
    <t>アシヤ　タロウ</t>
    <phoneticPr fontId="2"/>
  </si>
  <si>
    <t>ASHIYA Taro</t>
    <phoneticPr fontId="2"/>
  </si>
  <si>
    <t>芦屋　花子</t>
    <rPh sb="0" eb="2">
      <t>アシヤ</t>
    </rPh>
    <rPh sb="3" eb="5">
      <t>ハナコ</t>
    </rPh>
    <phoneticPr fontId="2"/>
  </si>
  <si>
    <t>アシヤ　ハナコ</t>
    <phoneticPr fontId="2"/>
  </si>
  <si>
    <t>ASHIYA Hanako</t>
    <phoneticPr fontId="2"/>
  </si>
  <si>
    <t>学生寮の宿泊希望</t>
    <phoneticPr fontId="2"/>
  </si>
  <si>
    <t>S</t>
  </si>
  <si>
    <t>オプションの希望</t>
    <phoneticPr fontId="2"/>
  </si>
  <si>
    <t>入寮日</t>
    <phoneticPr fontId="2"/>
  </si>
  <si>
    <t>退寮日</t>
    <phoneticPr fontId="2"/>
  </si>
  <si>
    <t>学生寮を希望する場合の入退寮の時期</t>
    <phoneticPr fontId="2"/>
  </si>
  <si>
    <t>兵庫県芦屋市西蔵町12番24号　芦屋海運株式会社　芦屋　一郎</t>
    <rPh sb="0" eb="3">
      <t>ヒョウゴケン</t>
    </rPh>
    <rPh sb="3" eb="6">
      <t>アシヤシ</t>
    </rPh>
    <rPh sb="6" eb="9">
      <t>ニシクラチョウ</t>
    </rPh>
    <rPh sb="11" eb="12">
      <t>バン</t>
    </rPh>
    <rPh sb="14" eb="15">
      <t>ゴウ</t>
    </rPh>
    <phoneticPr fontId="2"/>
  </si>
  <si>
    <r>
      <t>服のサイズ</t>
    </r>
    <r>
      <rPr>
        <sz val="8"/>
        <rFont val="ＭＳ Ｐ明朝"/>
        <family val="1"/>
        <charset val="128"/>
      </rPr>
      <t>（最も近いもの）</t>
    </r>
    <phoneticPr fontId="2"/>
  </si>
  <si>
    <t>※血液型のRh（＋/－）については、分かる範囲でご記入願います（任意記入）。</t>
    <rPh sb="1" eb="4">
      <t>ケツエキガタ</t>
    </rPh>
    <rPh sb="18" eb="19">
      <t>ワ</t>
    </rPh>
    <rPh sb="21" eb="23">
      <t>ハンイ</t>
    </rPh>
    <rPh sb="25" eb="27">
      <t>キニュウ</t>
    </rPh>
    <rPh sb="27" eb="28">
      <t>ネガ</t>
    </rPh>
    <rPh sb="32" eb="34">
      <t>ニンイ</t>
    </rPh>
    <rPh sb="34" eb="36">
      <t>キニュウ</t>
    </rPh>
    <phoneticPr fontId="2"/>
  </si>
  <si>
    <t>・本書類に記載された内容については教育指導、諸経費の納入、受講証明書作成以外の目的には使用しません。</t>
    <rPh sb="1" eb="2">
      <t>ホン</t>
    </rPh>
    <rPh sb="2" eb="4">
      <t>ショルイ</t>
    </rPh>
    <rPh sb="5" eb="7">
      <t>キサイ</t>
    </rPh>
    <rPh sb="10" eb="12">
      <t>ナイヨウ</t>
    </rPh>
    <rPh sb="17" eb="19">
      <t>キョウイク</t>
    </rPh>
    <rPh sb="19" eb="21">
      <t>シドウ</t>
    </rPh>
    <rPh sb="22" eb="25">
      <t>ショケイヒ</t>
    </rPh>
    <rPh sb="26" eb="28">
      <t>ノウニュウ</t>
    </rPh>
    <rPh sb="29" eb="31">
      <t>ジュコウ</t>
    </rPh>
    <rPh sb="31" eb="33">
      <t>ショウメイ</t>
    </rPh>
    <rPh sb="33" eb="34">
      <t>ショ</t>
    </rPh>
    <rPh sb="34" eb="36">
      <t>サクセイ</t>
    </rPh>
    <rPh sb="36" eb="38">
      <t>イガイ</t>
    </rPh>
    <rPh sb="39" eb="41">
      <t>モクテキ</t>
    </rPh>
    <rPh sb="43" eb="45">
      <t>シヨウ</t>
    </rPh>
    <phoneticPr fontId="2"/>
  </si>
  <si>
    <t>・会社・団体様がご記入の場合、個人情報の取り扱いについては受講者ご本人にご確認の上でご記入願います。</t>
    <rPh sb="1" eb="3">
      <t>カイシャ</t>
    </rPh>
    <rPh sb="4" eb="6">
      <t>ダンタイ</t>
    </rPh>
    <rPh sb="6" eb="7">
      <t>サマ</t>
    </rPh>
    <rPh sb="9" eb="11">
      <t>キニュウ</t>
    </rPh>
    <rPh sb="12" eb="14">
      <t>バアイ</t>
    </rPh>
    <rPh sb="15" eb="19">
      <t>コジンジョウホウ</t>
    </rPh>
    <rPh sb="20" eb="21">
      <t>ト</t>
    </rPh>
    <rPh sb="22" eb="23">
      <t>アツカ</t>
    </rPh>
    <rPh sb="29" eb="32">
      <t>ジュコウシャ</t>
    </rPh>
    <rPh sb="33" eb="35">
      <t>ホンニン</t>
    </rPh>
    <rPh sb="37" eb="39">
      <t>カクニン</t>
    </rPh>
    <rPh sb="40" eb="41">
      <t>ウエ</t>
    </rPh>
    <rPh sb="43" eb="45">
      <t>キニュウ</t>
    </rPh>
    <rPh sb="45" eb="46">
      <t>ネガ</t>
    </rPh>
    <phoneticPr fontId="2"/>
  </si>
  <si>
    <t>・本書類は当機構規定による保存期間満了後、破棄します。　　　　　　　　　　　　　　　　　　　　　　　　　　　　　　　　　　　</t>
    <rPh sb="1" eb="2">
      <t>ホン</t>
    </rPh>
    <rPh sb="2" eb="4">
      <t>ショルイ</t>
    </rPh>
    <rPh sb="5" eb="6">
      <t>トウ</t>
    </rPh>
    <rPh sb="6" eb="8">
      <t>キコウ</t>
    </rPh>
    <rPh sb="8" eb="10">
      <t>キテイ</t>
    </rPh>
    <rPh sb="13" eb="15">
      <t>ホゾン</t>
    </rPh>
    <rPh sb="15" eb="17">
      <t>キカン</t>
    </rPh>
    <rPh sb="17" eb="19">
      <t>マンリョウ</t>
    </rPh>
    <rPh sb="19" eb="20">
      <t>ゴ</t>
    </rPh>
    <rPh sb="21" eb="23">
      <t>ハキ</t>
    </rPh>
    <phoneticPr fontId="2"/>
  </si>
  <si>
    <r>
      <t>血液型／Rh</t>
    </r>
    <r>
      <rPr>
        <vertAlign val="superscript"/>
        <sz val="11"/>
        <rFont val="ＭＳ Ｐ明朝"/>
        <family val="1"/>
        <charset val="128"/>
      </rPr>
      <t>※</t>
    </r>
    <rPh sb="0" eb="3">
      <t>ケツエキガタ</t>
    </rPh>
    <phoneticPr fontId="2"/>
  </si>
  <si>
    <t>A</t>
    <phoneticPr fontId="2"/>
  </si>
  <si>
    <t>B</t>
    <phoneticPr fontId="2"/>
  </si>
  <si>
    <t>AB</t>
    <phoneticPr fontId="2"/>
  </si>
  <si>
    <t>O</t>
    <phoneticPr fontId="2"/>
  </si>
  <si>
    <t>A　+</t>
    <phoneticPr fontId="2"/>
  </si>
  <si>
    <t>B</t>
    <phoneticPr fontId="2"/>
  </si>
  <si>
    <t>○年△月×日</t>
    <phoneticPr fontId="2"/>
  </si>
  <si>
    <t>○年×月△日</t>
    <phoneticPr fontId="2"/>
  </si>
  <si>
    <t>0797－38－6XXX</t>
    <phoneticPr fontId="2"/>
  </si>
  <si>
    <t>○年×月○日</t>
    <rPh sb="5" eb="6">
      <t>ニチ</t>
    </rPh>
    <phoneticPr fontId="2"/>
  </si>
  <si>
    <t>昼食の希望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</si>
</sst>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13" x14ac:knownFonts="1">
    <font>
      <sz val="11"/>
      <color theme="1"/>
      <name val="游ゴシック"/>
      <family val="2"/>
      <charset val="128"/>
      <scheme val="minor"/>
    </font>
    <font>
      <b/>
      <sz val="14"/>
      <name val="ＭＳ Ｐ明朝"/>
      <family val="1"/>
      <charset val="128"/>
    </font>
    <font>
      <sz val="6"/>
      <name val="游ゴシック"/>
      <family val="2"/>
      <charset val="128"/>
      <scheme val="minor"/>
    </font>
    <font>
      <sz val="11"/>
      <name val="ＭＳ Ｐ明朝"/>
      <family val="1"/>
      <charset val="128"/>
    </font>
    <font>
      <sz val="12"/>
      <name val="ＭＳ Ｐ明朝"/>
      <family val="1"/>
      <charset val="128"/>
    </font>
    <font>
      <sz val="10"/>
      <name val="ＭＳ Ｐ明朝"/>
      <family val="1"/>
      <charset val="128"/>
    </font>
    <font>
      <b/>
      <sz val="14"/>
      <color rgb="FFFF0000"/>
      <name val="ＭＳ Ｐ明朝"/>
      <family val="1"/>
      <charset val="128"/>
    </font>
    <font>
      <sz val="11"/>
      <color rgb="FFFF0000"/>
      <name val="ＭＳ Ｐ明朝"/>
      <family val="1"/>
      <charset val="128"/>
    </font>
    <font>
      <sz val="11"/>
      <color theme="1"/>
      <name val="ＭＳ Ｐ明朝"/>
      <family val="1"/>
      <charset val="128"/>
    </font>
    <font>
      <sz val="8"/>
      <name val="ＭＳ Ｐ明朝"/>
      <family val="1"/>
      <charset val="128"/>
    </font>
    <font>
      <sz val="10"/>
      <color rgb="FFFF0000"/>
      <name val="ＭＳ Ｐ明朝"/>
      <family val="1"/>
      <charset val="128"/>
    </font>
    <font>
      <sz val="10"/>
      <color theme="1"/>
      <name val="ＭＳ Ｐ明朝"/>
      <family val="1"/>
      <charset val="128"/>
    </font>
    <font>
      <vertAlign val="superscript"/>
      <sz val="11"/>
      <name val="ＭＳ Ｐ明朝"/>
      <family val="1"/>
      <charset val="128"/>
    </font>
  </fonts>
  <fills count="3">
    <fill>
      <patternFill patternType="none"/>
    </fill>
    <fill>
      <patternFill patternType="gray125"/>
    </fill>
    <fill>
      <patternFill patternType="solid">
        <fgColor rgb="FFFFFFCC"/>
        <bgColor indexed="64"/>
      </patternFill>
    </fill>
  </fills>
  <borders count="80">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diagonal/>
    </border>
    <border>
      <left/>
      <right style="thin">
        <color auto="1"/>
      </right>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bottom style="thin">
        <color auto="1"/>
      </bottom>
      <diagonal/>
    </border>
    <border>
      <left/>
      <right/>
      <top style="thin">
        <color indexed="64"/>
      </top>
      <bottom style="thin">
        <color indexed="64"/>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hair">
        <color auto="1"/>
      </left>
      <right style="medium">
        <color indexed="64"/>
      </right>
      <top style="hair">
        <color auto="1"/>
      </top>
      <bottom/>
      <diagonal/>
    </border>
    <border>
      <left style="hair">
        <color auto="1"/>
      </left>
      <right style="medium">
        <color indexed="64"/>
      </right>
      <top/>
      <bottom style="thin">
        <color auto="1"/>
      </bottom>
      <diagonal/>
    </border>
    <border>
      <left style="medium">
        <color indexed="64"/>
      </left>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top style="hair">
        <color auto="1"/>
      </top>
      <bottom/>
      <diagonal/>
    </border>
    <border>
      <left/>
      <right style="medium">
        <color indexed="64"/>
      </right>
      <top style="hair">
        <color auto="1"/>
      </top>
      <bottom/>
      <diagonal/>
    </border>
    <border>
      <left/>
      <right style="medium">
        <color indexed="64"/>
      </right>
      <top style="hair">
        <color auto="1"/>
      </top>
      <bottom style="thin">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auto="1"/>
      </right>
      <top style="thin">
        <color auto="1"/>
      </top>
      <bottom style="hair">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diagonalUp="1">
      <left style="hair">
        <color auto="1"/>
      </left>
      <right style="hair">
        <color auto="1"/>
      </right>
      <top/>
      <bottom style="thin">
        <color indexed="64"/>
      </bottom>
      <diagonal style="thin">
        <color auto="1"/>
      </diagonal>
    </border>
    <border>
      <left style="hair">
        <color auto="1"/>
      </left>
      <right style="hair">
        <color auto="1"/>
      </right>
      <top style="thin">
        <color auto="1"/>
      </top>
      <bottom/>
      <diagonal/>
    </border>
    <border>
      <left/>
      <right/>
      <top/>
      <bottom style="dashed">
        <color theme="1"/>
      </bottom>
      <diagonal/>
    </border>
    <border>
      <left style="medium">
        <color auto="1"/>
      </left>
      <right/>
      <top/>
      <bottom style="dashed">
        <color theme="1"/>
      </bottom>
      <diagonal/>
    </border>
    <border>
      <left/>
      <right style="medium">
        <color auto="1"/>
      </right>
      <top/>
      <bottom style="dashed">
        <color theme="1"/>
      </bottom>
      <diagonal/>
    </border>
  </borders>
  <cellStyleXfs count="1">
    <xf numFmtId="0" fontId="0" fillId="0" borderId="0">
      <alignment vertical="center"/>
    </xf>
  </cellStyleXfs>
  <cellXfs count="210">
    <xf numFmtId="0" fontId="0" fillId="0" borderId="0" xfId="0">
      <alignment vertical="center"/>
    </xf>
    <xf numFmtId="0" fontId="0" fillId="0" borderId="0" xfId="0" applyProtection="1">
      <alignment vertical="center"/>
    </xf>
    <xf numFmtId="0" fontId="3" fillId="0" borderId="16" xfId="0" applyFont="1" applyBorder="1" applyAlignment="1" applyProtection="1">
      <alignment vertical="center"/>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right" vertical="center"/>
    </xf>
    <xf numFmtId="176" fontId="3" fillId="0" borderId="0" xfId="0" applyNumberFormat="1" applyFont="1" applyFill="1" applyAlignment="1" applyProtection="1">
      <alignment horizontal="center" vertical="center"/>
    </xf>
    <xf numFmtId="0" fontId="4" fillId="0" borderId="0" xfId="0" applyFont="1" applyAlignment="1" applyProtection="1">
      <alignment vertical="center"/>
    </xf>
    <xf numFmtId="0" fontId="3" fillId="0" borderId="0" xfId="0" applyFont="1" applyBorder="1" applyAlignment="1" applyProtection="1">
      <alignment vertical="center"/>
    </xf>
    <xf numFmtId="0" fontId="3" fillId="0" borderId="22" xfId="0" applyFont="1" applyBorder="1" applyAlignment="1" applyProtection="1">
      <alignment vertical="center"/>
    </xf>
    <xf numFmtId="0" fontId="3" fillId="0" borderId="3"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xf>
    <xf numFmtId="0" fontId="3" fillId="0" borderId="14" xfId="0" applyFont="1" applyBorder="1" applyAlignment="1" applyProtection="1">
      <alignment horizontal="left" vertical="center"/>
    </xf>
    <xf numFmtId="0" fontId="3" fillId="0" borderId="15" xfId="0" applyFont="1" applyBorder="1" applyAlignment="1" applyProtection="1">
      <alignment horizontal="left" vertical="center" shrinkToFit="1"/>
    </xf>
    <xf numFmtId="0" fontId="3" fillId="0" borderId="4" xfId="0" applyFont="1" applyFill="1" applyBorder="1" applyAlignment="1" applyProtection="1">
      <alignment vertical="center"/>
    </xf>
    <xf numFmtId="0" fontId="3" fillId="0" borderId="25" xfId="0" applyFont="1" applyBorder="1" applyAlignment="1" applyProtection="1">
      <alignment horizontal="left" vertical="center" indent="1"/>
    </xf>
    <xf numFmtId="0" fontId="3" fillId="0" borderId="38" xfId="0" applyFont="1" applyFill="1" applyBorder="1" applyAlignment="1" applyProtection="1">
      <alignment horizontal="left" vertical="center" indent="1"/>
    </xf>
    <xf numFmtId="0" fontId="3" fillId="0" borderId="26" xfId="0" applyFont="1" applyFill="1" applyBorder="1" applyAlignment="1" applyProtection="1">
      <alignment vertical="center"/>
    </xf>
    <xf numFmtId="0" fontId="3" fillId="0" borderId="25" xfId="0" applyFont="1" applyBorder="1" applyAlignment="1" applyProtection="1">
      <alignment horizontal="left" vertical="center"/>
    </xf>
    <xf numFmtId="0" fontId="3" fillId="0" borderId="27" xfId="0" applyFont="1" applyBorder="1" applyAlignment="1" applyProtection="1">
      <alignment horizontal="left" vertical="center" indent="1"/>
    </xf>
    <xf numFmtId="0" fontId="3" fillId="0" borderId="39" xfId="0" applyFont="1" applyBorder="1" applyAlignment="1" applyProtection="1">
      <alignment horizontal="left" vertical="center" indent="1"/>
    </xf>
    <xf numFmtId="0" fontId="3" fillId="0" borderId="28" xfId="0" applyFont="1" applyBorder="1" applyAlignment="1" applyProtection="1">
      <alignment vertical="center"/>
    </xf>
    <xf numFmtId="0" fontId="3" fillId="0" borderId="27" xfId="0" applyFont="1" applyBorder="1" applyAlignment="1" applyProtection="1">
      <alignment horizontal="left" vertical="center"/>
    </xf>
    <xf numFmtId="0" fontId="3" fillId="0" borderId="20"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5" fillId="0" borderId="0" xfId="0" applyFont="1" applyAlignment="1" applyProtection="1">
      <alignment vertical="center"/>
    </xf>
    <xf numFmtId="0" fontId="3" fillId="0" borderId="9" xfId="0" applyFont="1" applyBorder="1" applyAlignment="1" applyProtection="1">
      <alignment vertical="center"/>
    </xf>
    <xf numFmtId="0" fontId="3" fillId="0" borderId="23" xfId="0" applyFont="1" applyBorder="1" applyAlignment="1" applyProtection="1">
      <alignment vertical="center"/>
    </xf>
    <xf numFmtId="0" fontId="3" fillId="0" borderId="30" xfId="0" applyFont="1" applyBorder="1" applyAlignment="1" applyProtection="1">
      <alignment vertical="center"/>
    </xf>
    <xf numFmtId="0" fontId="3" fillId="0" borderId="24" xfId="0" applyFont="1" applyBorder="1" applyAlignment="1" applyProtection="1">
      <alignment vertical="center"/>
    </xf>
    <xf numFmtId="0" fontId="3" fillId="0" borderId="19" xfId="0" applyFont="1" applyBorder="1" applyAlignment="1" applyProtection="1">
      <alignment vertical="center"/>
    </xf>
    <xf numFmtId="0" fontId="3" fillId="0" borderId="20" xfId="0" applyFont="1" applyBorder="1" applyAlignment="1" applyProtection="1">
      <alignment horizontal="left" vertical="center"/>
    </xf>
    <xf numFmtId="0" fontId="5" fillId="0" borderId="0" xfId="0" applyFont="1" applyBorder="1" applyAlignment="1" applyProtection="1">
      <alignment vertical="center"/>
    </xf>
    <xf numFmtId="0" fontId="3" fillId="2"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27"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177" fontId="3" fillId="2" borderId="0" xfId="0" applyNumberFormat="1" applyFont="1" applyFill="1" applyAlignment="1" applyProtection="1">
      <alignment horizontal="center" vertical="center"/>
      <protection locked="0"/>
    </xf>
    <xf numFmtId="0" fontId="0" fillId="0" borderId="0" xfId="0" quotePrefix="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22" xfId="0" applyFont="1" applyFill="1" applyBorder="1" applyAlignment="1" applyProtection="1">
      <alignment horizontal="right" vertical="center"/>
      <protection locked="0"/>
    </xf>
    <xf numFmtId="0" fontId="3" fillId="0" borderId="2" xfId="0" applyFont="1" applyFill="1" applyBorder="1" applyAlignment="1" applyProtection="1">
      <alignment horizontal="center" vertical="center"/>
      <protection locked="0"/>
    </xf>
    <xf numFmtId="0" fontId="3" fillId="0" borderId="2" xfId="0" applyFont="1" applyBorder="1" applyAlignment="1" applyProtection="1">
      <alignment vertical="center"/>
    </xf>
    <xf numFmtId="0" fontId="3" fillId="0" borderId="2"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14" fontId="0" fillId="0" borderId="0" xfId="0" applyNumberFormat="1">
      <alignment vertical="center"/>
    </xf>
    <xf numFmtId="0" fontId="0" fillId="0" borderId="0" xfId="0" applyNumberFormat="1">
      <alignment vertical="center"/>
    </xf>
    <xf numFmtId="0" fontId="3" fillId="0" borderId="10" xfId="0" applyFont="1" applyBorder="1" applyAlignment="1" applyProtection="1">
      <alignment horizontal="center" vertical="center"/>
      <protection locked="0"/>
    </xf>
    <xf numFmtId="0" fontId="3" fillId="0" borderId="44" xfId="0" applyFont="1" applyBorder="1" applyAlignment="1" applyProtection="1">
      <alignment vertical="center"/>
    </xf>
    <xf numFmtId="0" fontId="3" fillId="0" borderId="45" xfId="0" applyFont="1" applyBorder="1" applyAlignment="1" applyProtection="1">
      <alignment horizontal="right" vertical="center"/>
    </xf>
    <xf numFmtId="0" fontId="3" fillId="0" borderId="0" xfId="0" applyFont="1" applyBorder="1" applyAlignment="1" applyProtection="1">
      <alignment horizontal="right" vertical="center"/>
    </xf>
    <xf numFmtId="176" fontId="3" fillId="0" borderId="45" xfId="0" applyNumberFormat="1" applyFont="1" applyFill="1" applyBorder="1" applyAlignment="1" applyProtection="1">
      <alignment horizontal="center" vertical="center"/>
    </xf>
    <xf numFmtId="0" fontId="4" fillId="0" borderId="44" xfId="0" applyFont="1" applyBorder="1" applyAlignment="1" applyProtection="1">
      <alignment vertical="center"/>
    </xf>
    <xf numFmtId="0" fontId="4" fillId="0" borderId="0" xfId="0" applyFont="1" applyBorder="1" applyAlignment="1" applyProtection="1">
      <alignment vertical="center"/>
    </xf>
    <xf numFmtId="0" fontId="4" fillId="0" borderId="45" xfId="0" applyFont="1" applyBorder="1" applyAlignment="1" applyProtection="1">
      <alignment vertical="center"/>
    </xf>
    <xf numFmtId="0" fontId="3" fillId="0" borderId="45" xfId="0" applyFont="1" applyBorder="1" applyAlignment="1" applyProtection="1">
      <alignment vertical="center"/>
    </xf>
    <xf numFmtId="0" fontId="3" fillId="0" borderId="47" xfId="0" applyFont="1" applyBorder="1" applyAlignment="1" applyProtection="1">
      <alignment vertical="center"/>
    </xf>
    <xf numFmtId="0" fontId="3" fillId="0" borderId="48" xfId="0" applyFont="1" applyBorder="1" applyAlignment="1" applyProtection="1">
      <alignment vertical="center"/>
    </xf>
    <xf numFmtId="0" fontId="3" fillId="0" borderId="44" xfId="0" applyFont="1" applyBorder="1" applyAlignment="1" applyProtection="1">
      <alignment horizontal="left" vertical="center"/>
    </xf>
    <xf numFmtId="0" fontId="3" fillId="0" borderId="51" xfId="0" applyFont="1" applyBorder="1" applyAlignment="1" applyProtection="1">
      <alignment horizontal="left" vertical="center" indent="1"/>
    </xf>
    <xf numFmtId="0" fontId="3" fillId="0" borderId="53" xfId="0" applyFont="1" applyBorder="1" applyAlignment="1" applyProtection="1">
      <alignment horizontal="left" vertical="center" indent="1"/>
    </xf>
    <xf numFmtId="0" fontId="3" fillId="0" borderId="58"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3" fillId="0" borderId="61" xfId="0" applyFont="1" applyBorder="1" applyAlignment="1" applyProtection="1">
      <alignment vertical="center"/>
    </xf>
    <xf numFmtId="0" fontId="3" fillId="0" borderId="62" xfId="0" applyFont="1" applyBorder="1" applyAlignment="1" applyProtection="1">
      <alignment vertical="center"/>
    </xf>
    <xf numFmtId="0" fontId="3" fillId="0" borderId="63" xfId="0" applyFont="1" applyBorder="1" applyAlignment="1" applyProtection="1">
      <alignment vertical="center"/>
    </xf>
    <xf numFmtId="0" fontId="3" fillId="0" borderId="64" xfId="0" applyFont="1" applyFill="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5" xfId="0" applyFont="1" applyBorder="1" applyAlignment="1" applyProtection="1">
      <alignment vertical="center"/>
    </xf>
    <xf numFmtId="0" fontId="3" fillId="0" borderId="66" xfId="0" applyFont="1" applyBorder="1" applyAlignment="1" applyProtection="1">
      <alignment vertical="center"/>
    </xf>
    <xf numFmtId="0" fontId="5" fillId="0" borderId="67" xfId="0" applyFont="1" applyBorder="1" applyAlignment="1" applyProtection="1">
      <alignment vertical="center"/>
    </xf>
    <xf numFmtId="0" fontId="5" fillId="0" borderId="68" xfId="0" applyFont="1" applyBorder="1" applyAlignment="1" applyProtection="1">
      <alignment vertical="center"/>
    </xf>
    <xf numFmtId="0" fontId="5" fillId="0" borderId="69" xfId="0" applyFont="1" applyBorder="1" applyAlignment="1" applyProtection="1">
      <alignment vertical="center"/>
    </xf>
    <xf numFmtId="177" fontId="7" fillId="2" borderId="45" xfId="0" applyNumberFormat="1" applyFont="1" applyFill="1" applyBorder="1" applyAlignment="1" applyProtection="1">
      <alignment horizontal="center" vertical="center"/>
      <protection locked="0"/>
    </xf>
    <xf numFmtId="0" fontId="7" fillId="2" borderId="48" xfId="0" applyFont="1" applyFill="1" applyBorder="1" applyAlignment="1" applyProtection="1">
      <alignment vertical="center"/>
      <protection locked="0"/>
    </xf>
    <xf numFmtId="0" fontId="7" fillId="2" borderId="21" xfId="0" applyFont="1" applyFill="1" applyBorder="1" applyAlignment="1" applyProtection="1">
      <alignment vertical="center"/>
      <protection locked="0"/>
    </xf>
    <xf numFmtId="0" fontId="7" fillId="2" borderId="53" xfId="0" applyFont="1" applyFill="1" applyBorder="1" applyAlignment="1" applyProtection="1">
      <alignment vertical="center"/>
      <protection locked="0"/>
    </xf>
    <xf numFmtId="0" fontId="7" fillId="2" borderId="59"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7" fillId="2" borderId="16" xfId="0" applyFont="1" applyFill="1" applyBorder="1" applyAlignment="1" applyProtection="1">
      <alignment vertical="center"/>
      <protection locked="0"/>
    </xf>
    <xf numFmtId="0" fontId="7" fillId="2" borderId="33"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177" fontId="7" fillId="2" borderId="49"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right" vertical="center"/>
      <protection locked="0"/>
    </xf>
    <xf numFmtId="177" fontId="7" fillId="2" borderId="49"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3" fillId="0" borderId="63" xfId="0" applyFont="1" applyBorder="1" applyAlignment="1" applyProtection="1">
      <alignment horizontal="center" vertical="center" shrinkToFit="1"/>
    </xf>
    <xf numFmtId="0" fontId="3" fillId="0" borderId="71" xfId="0" applyFont="1" applyBorder="1" applyAlignment="1" applyProtection="1">
      <alignment vertical="center"/>
    </xf>
    <xf numFmtId="0" fontId="7" fillId="2" borderId="71" xfId="0" applyFont="1" applyFill="1" applyBorder="1" applyAlignment="1" applyProtection="1">
      <alignment vertical="center"/>
      <protection locked="0"/>
    </xf>
    <xf numFmtId="0" fontId="3" fillId="0" borderId="21" xfId="0" applyFont="1" applyBorder="1" applyAlignment="1" applyProtection="1">
      <alignment vertical="center"/>
    </xf>
    <xf numFmtId="0" fontId="7" fillId="2" borderId="21"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shrinkToFit="1"/>
    </xf>
    <xf numFmtId="0" fontId="7" fillId="2" borderId="2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77" fontId="3" fillId="2" borderId="34"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71" xfId="0" applyFont="1" applyFill="1" applyBorder="1" applyAlignment="1" applyProtection="1">
      <alignment vertical="center"/>
      <protection locked="0"/>
    </xf>
    <xf numFmtId="0" fontId="3" fillId="2" borderId="37"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8" fillId="0" borderId="75" xfId="0" applyFont="1" applyBorder="1" applyAlignment="1" applyProtection="1">
      <alignment vertical="center"/>
    </xf>
    <xf numFmtId="0" fontId="8" fillId="0" borderId="76" xfId="0" applyFont="1" applyBorder="1" applyAlignment="1" applyProtection="1">
      <alignment vertical="center"/>
    </xf>
    <xf numFmtId="0" fontId="5" fillId="0" borderId="0" xfId="0" applyFont="1">
      <alignment vertical="center"/>
    </xf>
    <xf numFmtId="0" fontId="10" fillId="0" borderId="0" xfId="0" applyFont="1" applyBorder="1">
      <alignment vertical="center"/>
    </xf>
    <xf numFmtId="0" fontId="5" fillId="0" borderId="0" xfId="0" applyFont="1" applyBorder="1">
      <alignment vertical="center"/>
    </xf>
    <xf numFmtId="0" fontId="11" fillId="0" borderId="0" xfId="0" applyFont="1" applyBorder="1">
      <alignment vertical="center"/>
    </xf>
    <xf numFmtId="0" fontId="11" fillId="0" borderId="77" xfId="0" applyFont="1" applyBorder="1">
      <alignment vertical="center"/>
    </xf>
    <xf numFmtId="0" fontId="11" fillId="0" borderId="44" xfId="0" applyFont="1" applyBorder="1">
      <alignment vertical="center"/>
    </xf>
    <xf numFmtId="0" fontId="11" fillId="0" borderId="45" xfId="0" applyFont="1" applyBorder="1">
      <alignment vertical="center"/>
    </xf>
    <xf numFmtId="0" fontId="11" fillId="0" borderId="78" xfId="0" applyFont="1" applyBorder="1">
      <alignment vertical="center"/>
    </xf>
    <xf numFmtId="0" fontId="11" fillId="0" borderId="79" xfId="0" applyFont="1" applyBorder="1">
      <alignment vertical="center"/>
    </xf>
    <xf numFmtId="0" fontId="10" fillId="0" borderId="44" xfId="0" applyFont="1" applyBorder="1">
      <alignment vertical="center"/>
    </xf>
    <xf numFmtId="0" fontId="5" fillId="0" borderId="45" xfId="0" applyFont="1" applyBorder="1">
      <alignment vertical="center"/>
    </xf>
    <xf numFmtId="0" fontId="3" fillId="0" borderId="61"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20"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7" fillId="2" borderId="70"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4" fillId="0" borderId="0" xfId="0" applyFont="1" applyAlignment="1" applyProtection="1">
      <alignment horizontal="center" vertical="center"/>
    </xf>
    <xf numFmtId="0" fontId="3" fillId="2" borderId="14"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177" fontId="3" fillId="2" borderId="31" xfId="0" applyNumberFormat="1" applyFont="1" applyFill="1" applyBorder="1" applyAlignment="1" applyProtection="1">
      <alignment horizontal="center" vertical="center"/>
      <protection locked="0"/>
    </xf>
    <xf numFmtId="177" fontId="3" fillId="2" borderId="32"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xf>
    <xf numFmtId="0" fontId="3" fillId="0" borderId="29" xfId="0" applyFont="1" applyBorder="1" applyAlignment="1" applyProtection="1">
      <alignment horizontal="center" vertical="center"/>
    </xf>
    <xf numFmtId="177" fontId="3" fillId="2" borderId="34" xfId="0" applyNumberFormat="1" applyFont="1" applyFill="1" applyBorder="1" applyAlignment="1" applyProtection="1">
      <alignment horizontal="center" vertical="center"/>
      <protection locked="0"/>
    </xf>
    <xf numFmtId="177" fontId="3" fillId="2" borderId="35"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2" borderId="39"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protection locked="0"/>
    </xf>
    <xf numFmtId="0" fontId="3" fillId="2" borderId="12"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4" fillId="0" borderId="4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5" xfId="0" applyFont="1" applyBorder="1" applyAlignment="1" applyProtection="1">
      <alignment horizontal="center" vertical="center"/>
    </xf>
    <xf numFmtId="177" fontId="7" fillId="2" borderId="31" xfId="0" applyNumberFormat="1" applyFont="1" applyFill="1" applyBorder="1" applyAlignment="1" applyProtection="1">
      <alignment horizontal="center" vertical="center"/>
      <protection locked="0"/>
    </xf>
    <xf numFmtId="177" fontId="7" fillId="2" borderId="32" xfId="0" applyNumberFormat="1" applyFont="1" applyFill="1" applyBorder="1" applyAlignment="1" applyProtection="1">
      <alignment horizontal="center" vertical="center"/>
      <protection locked="0"/>
    </xf>
    <xf numFmtId="177" fontId="7" fillId="2" borderId="49" xfId="0" applyNumberFormat="1" applyFont="1" applyFill="1" applyBorder="1" applyAlignment="1" applyProtection="1">
      <alignment horizontal="center" vertical="center"/>
      <protection locked="0"/>
    </xf>
    <xf numFmtId="177" fontId="7" fillId="2" borderId="50" xfId="0" applyNumberFormat="1" applyFont="1" applyFill="1" applyBorder="1" applyAlignment="1" applyProtection="1">
      <alignment horizontal="center" vertical="center"/>
      <protection locked="0"/>
    </xf>
    <xf numFmtId="0" fontId="7" fillId="2" borderId="44"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55"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2"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56"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2" borderId="39"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0" fontId="7" fillId="2" borderId="57" xfId="0" applyFont="1" applyFill="1" applyBorder="1" applyAlignment="1" applyProtection="1">
      <alignment horizontal="left" vertical="center"/>
      <protection locked="0"/>
    </xf>
    <xf numFmtId="0" fontId="5" fillId="0" borderId="60" xfId="0" applyFont="1" applyFill="1" applyBorder="1" applyAlignment="1" applyProtection="1">
      <alignment horizontal="left" vertical="center" wrapText="1"/>
    </xf>
    <xf numFmtId="0" fontId="5" fillId="0" borderId="45" xfId="0" applyFont="1" applyFill="1" applyBorder="1" applyAlignment="1" applyProtection="1">
      <alignment horizontal="left" vertical="center" wrapText="1"/>
    </xf>
    <xf numFmtId="0" fontId="7" fillId="2" borderId="53"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61" xfId="0" applyFont="1" applyFill="1" applyBorder="1" applyAlignment="1" applyProtection="1">
      <alignment horizontal="left" vertical="center"/>
      <protection locked="0"/>
    </xf>
    <xf numFmtId="0" fontId="7" fillId="2" borderId="30" xfId="0" applyFont="1" applyFill="1" applyBorder="1" applyAlignment="1" applyProtection="1">
      <alignment horizontal="left" vertical="center"/>
      <protection locked="0"/>
    </xf>
    <xf numFmtId="0" fontId="7" fillId="2" borderId="62" xfId="0" applyFont="1" applyFill="1" applyBorder="1" applyAlignment="1" applyProtection="1">
      <alignment horizontal="left" vertical="center"/>
      <protection locked="0"/>
    </xf>
  </cellXfs>
  <cellStyles count="1">
    <cellStyle name="標準" xfId="0" builtinId="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9"/>
  <sheetViews>
    <sheetView tabSelected="1" topLeftCell="A25" zoomScale="85" zoomScaleNormal="85" zoomScaleSheetLayoutView="85" workbookViewId="0">
      <selection activeCell="I43" sqref="I43"/>
    </sheetView>
  </sheetViews>
  <sheetFormatPr defaultColWidth="0" defaultRowHeight="13.5" zeroHeight="1" x14ac:dyDescent="0.4"/>
  <cols>
    <col min="1" max="5" width="18.375" style="8" customWidth="1"/>
    <col min="6" max="6" width="3" style="8" customWidth="1"/>
    <col min="7" max="11" width="18.375" style="8" customWidth="1"/>
    <col min="12" max="12" width="3.375" style="8" customWidth="1"/>
    <col min="13" max="16384" width="9" style="8" hidden="1"/>
  </cols>
  <sheetData>
    <row r="1" spans="1:11" ht="19.5" customHeight="1" x14ac:dyDescent="0.4">
      <c r="A1" s="156" t="s">
        <v>113</v>
      </c>
      <c r="B1" s="156"/>
      <c r="C1" s="156"/>
      <c r="D1" s="156"/>
      <c r="E1" s="156"/>
      <c r="G1" s="179" t="s">
        <v>114</v>
      </c>
      <c r="H1" s="180"/>
      <c r="I1" s="180"/>
      <c r="J1" s="180"/>
      <c r="K1" s="181"/>
    </row>
    <row r="2" spans="1:11" ht="19.5" customHeight="1" x14ac:dyDescent="0.4">
      <c r="E2" s="9"/>
      <c r="G2" s="55"/>
      <c r="H2" s="12"/>
      <c r="I2" s="12"/>
      <c r="J2" s="12"/>
      <c r="K2" s="56"/>
    </row>
    <row r="3" spans="1:11" ht="19.5" customHeight="1" x14ac:dyDescent="0.4">
      <c r="D3" s="9" t="s">
        <v>24</v>
      </c>
      <c r="E3" s="43"/>
      <c r="G3" s="55"/>
      <c r="H3" s="12"/>
      <c r="I3" s="12"/>
      <c r="J3" s="57" t="s">
        <v>24</v>
      </c>
      <c r="K3" s="83" t="s">
        <v>150</v>
      </c>
    </row>
    <row r="4" spans="1:11" ht="19.5" customHeight="1" x14ac:dyDescent="0.4">
      <c r="D4" s="9"/>
      <c r="E4" s="10"/>
      <c r="G4" s="55"/>
      <c r="H4" s="12"/>
      <c r="I4" s="12"/>
      <c r="J4" s="57"/>
      <c r="K4" s="58"/>
    </row>
    <row r="5" spans="1:11" ht="19.5" customHeight="1" x14ac:dyDescent="0.4">
      <c r="A5" s="11" t="s">
        <v>0</v>
      </c>
      <c r="B5" s="11"/>
      <c r="C5" s="11"/>
      <c r="D5" s="11"/>
      <c r="E5" s="11"/>
      <c r="G5" s="59" t="s">
        <v>0</v>
      </c>
      <c r="H5" s="60"/>
      <c r="I5" s="60"/>
      <c r="J5" s="60"/>
      <c r="K5" s="61"/>
    </row>
    <row r="6" spans="1:11" ht="19.5" customHeight="1" x14ac:dyDescent="0.4">
      <c r="G6" s="55"/>
      <c r="H6" s="12"/>
      <c r="I6" s="12"/>
      <c r="J6" s="12"/>
      <c r="K6" s="62"/>
    </row>
    <row r="7" spans="1:11" ht="19.5" customHeight="1" x14ac:dyDescent="0.4">
      <c r="A7" s="157" t="s">
        <v>41</v>
      </c>
      <c r="B7" s="157"/>
      <c r="C7" s="157"/>
      <c r="D7" s="157"/>
      <c r="E7" s="157"/>
      <c r="G7" s="182" t="s">
        <v>41</v>
      </c>
      <c r="H7" s="183"/>
      <c r="I7" s="183"/>
      <c r="J7" s="183"/>
      <c r="K7" s="184"/>
    </row>
    <row r="8" spans="1:11" ht="19.5" customHeight="1" x14ac:dyDescent="0.4">
      <c r="G8" s="55"/>
      <c r="H8" s="12"/>
      <c r="I8" s="12"/>
      <c r="J8" s="12"/>
      <c r="K8" s="62"/>
    </row>
    <row r="9" spans="1:11" ht="19.5" customHeight="1" x14ac:dyDescent="0.4">
      <c r="A9" s="12" t="s">
        <v>1</v>
      </c>
      <c r="B9" s="12"/>
      <c r="C9" s="12"/>
      <c r="D9" s="13" t="s">
        <v>29</v>
      </c>
      <c r="E9" s="47" t="s">
        <v>23</v>
      </c>
      <c r="G9" s="55" t="s">
        <v>1</v>
      </c>
      <c r="H9" s="12"/>
      <c r="I9" s="12"/>
      <c r="J9" s="13" t="s">
        <v>29</v>
      </c>
      <c r="K9" s="93" t="s">
        <v>23</v>
      </c>
    </row>
    <row r="10" spans="1:11" ht="19.5" customHeight="1" x14ac:dyDescent="0.4">
      <c r="A10" s="14" t="s">
        <v>42</v>
      </c>
      <c r="B10" s="15"/>
      <c r="C10" s="16" t="s">
        <v>26</v>
      </c>
      <c r="D10" s="16"/>
      <c r="E10" s="15"/>
      <c r="G10" s="63" t="s">
        <v>42</v>
      </c>
      <c r="H10" s="15"/>
      <c r="I10" s="16" t="s">
        <v>26</v>
      </c>
      <c r="J10" s="16"/>
      <c r="K10" s="64"/>
    </row>
    <row r="11" spans="1:11" ht="19.5" customHeight="1" x14ac:dyDescent="0.4">
      <c r="A11" s="17" t="s">
        <v>25</v>
      </c>
      <c r="B11" s="18"/>
      <c r="C11" s="160"/>
      <c r="D11" s="162" t="s">
        <v>19</v>
      </c>
      <c r="E11" s="164"/>
      <c r="G11" s="65" t="s">
        <v>25</v>
      </c>
      <c r="H11" s="18"/>
      <c r="I11" s="185" t="s">
        <v>151</v>
      </c>
      <c r="J11" s="162" t="s">
        <v>19</v>
      </c>
      <c r="K11" s="187" t="s">
        <v>153</v>
      </c>
    </row>
    <row r="12" spans="1:11" ht="19.5" customHeight="1" x14ac:dyDescent="0.4">
      <c r="A12" s="158"/>
      <c r="B12" s="159"/>
      <c r="C12" s="161"/>
      <c r="D12" s="163"/>
      <c r="E12" s="165"/>
      <c r="G12" s="189" t="s">
        <v>109</v>
      </c>
      <c r="H12" s="190"/>
      <c r="I12" s="186"/>
      <c r="J12" s="163"/>
      <c r="K12" s="188"/>
    </row>
    <row r="13" spans="1:11" ht="19.5" customHeight="1" x14ac:dyDescent="0.4">
      <c r="A13" s="14" t="s">
        <v>2</v>
      </c>
      <c r="B13" s="19"/>
      <c r="C13" s="19"/>
      <c r="D13" s="14" t="s">
        <v>133</v>
      </c>
      <c r="E13" s="15"/>
      <c r="G13" s="63" t="s">
        <v>2</v>
      </c>
      <c r="H13" s="19"/>
      <c r="I13" s="19"/>
      <c r="J13" s="14" t="s">
        <v>133</v>
      </c>
      <c r="K13" s="64"/>
    </row>
    <row r="14" spans="1:11" ht="19.5" customHeight="1" x14ac:dyDescent="0.4">
      <c r="A14" s="20" t="str">
        <f>IF(OR($A$12="（個々の生存技術及び防火と消火）",$A$12="（個々の生存技術）"),"個々の生存技術","")</f>
        <v/>
      </c>
      <c r="B14" s="21" t="str">
        <f>IF(A14="個々の生存技術","尼崎スポーツの森","")</f>
        <v/>
      </c>
      <c r="C14" s="22"/>
      <c r="D14" s="23" t="str">
        <f>IF(A14="個々の生存技術","個々の生存技術","")</f>
        <v/>
      </c>
      <c r="E14" s="3"/>
      <c r="G14" s="66" t="str">
        <f>IF(OR($G$12="（個々の生存技術及び防火と消火）",$G$12="（個々の生存技術）"),"個々の生存技術","")</f>
        <v>個々の生存技術</v>
      </c>
      <c r="H14" s="21" t="str">
        <f>IF(G14="個々の生存技術","尼崎スポーツの森","")</f>
        <v>尼崎スポーツの森</v>
      </c>
      <c r="I14" s="22"/>
      <c r="J14" s="23" t="str">
        <f>IF(G14="個々の生存技術","個々の生存技術","")</f>
        <v>個々の生存技術</v>
      </c>
      <c r="K14" s="96" t="s">
        <v>106</v>
      </c>
    </row>
    <row r="15" spans="1:11" ht="19.5" customHeight="1" x14ac:dyDescent="0.4">
      <c r="A15" s="24" t="str">
        <f>IF(OR($A$12="（個々の生存技術及び防火と消火）",$A$12="（防火と消火）"),"防火と消火","")</f>
        <v/>
      </c>
      <c r="B15" s="25" t="str">
        <f>IF(A15="防火と消火","海技大学校","")</f>
        <v/>
      </c>
      <c r="C15" s="26"/>
      <c r="D15" s="27" t="str">
        <f>IF(A15="防火と消火","防火と消火","")</f>
        <v/>
      </c>
      <c r="E15" s="4"/>
      <c r="G15" s="67" t="str">
        <f>IF(OR($G$12="（個々の生存技術及び防火と消火）",$G$12="（防火と消火）"),"防火と消火","")</f>
        <v>防火と消火</v>
      </c>
      <c r="H15" s="25" t="str">
        <f>IF(G15="防火と消火","海技大学校","")</f>
        <v>海技大学校</v>
      </c>
      <c r="I15" s="26"/>
      <c r="J15" s="27" t="str">
        <f>IF(G15="防火と消火","防火と消火","")</f>
        <v>防火と消火</v>
      </c>
      <c r="K15" s="97" t="s">
        <v>106</v>
      </c>
    </row>
    <row r="16" spans="1:11" ht="19.5" customHeight="1" x14ac:dyDescent="0.4">
      <c r="G16" s="55"/>
      <c r="H16" s="12"/>
      <c r="I16" s="12"/>
      <c r="J16" s="12"/>
      <c r="K16" s="62"/>
    </row>
    <row r="17" spans="1:11" ht="19.5" customHeight="1" x14ac:dyDescent="0.4">
      <c r="A17" s="12" t="s">
        <v>3</v>
      </c>
      <c r="B17" s="12"/>
      <c r="C17" s="12"/>
      <c r="D17" s="12"/>
      <c r="E17" s="12"/>
      <c r="G17" s="55" t="s">
        <v>3</v>
      </c>
      <c r="H17" s="12"/>
      <c r="I17" s="12"/>
      <c r="J17" s="12"/>
      <c r="K17" s="62"/>
    </row>
    <row r="18" spans="1:11" ht="19.5" customHeight="1" x14ac:dyDescent="0.4">
      <c r="A18" s="14" t="s">
        <v>39</v>
      </c>
      <c r="B18" s="16"/>
      <c r="C18" s="171" t="s">
        <v>49</v>
      </c>
      <c r="D18" s="172"/>
      <c r="E18" s="5"/>
      <c r="G18" s="63" t="s">
        <v>39</v>
      </c>
      <c r="H18" s="16"/>
      <c r="I18" s="171" t="s">
        <v>49</v>
      </c>
      <c r="J18" s="172"/>
      <c r="K18" s="84" t="s">
        <v>117</v>
      </c>
    </row>
    <row r="19" spans="1:11" ht="39.75" customHeight="1" x14ac:dyDescent="0.4">
      <c r="A19" s="168"/>
      <c r="B19" s="169"/>
      <c r="C19" s="176"/>
      <c r="D19" s="177"/>
      <c r="E19" s="178"/>
      <c r="G19" s="191" t="s">
        <v>115</v>
      </c>
      <c r="H19" s="192"/>
      <c r="I19" s="193" t="s">
        <v>116</v>
      </c>
      <c r="J19" s="194"/>
      <c r="K19" s="195"/>
    </row>
    <row r="20" spans="1:11" ht="19.5" customHeight="1" x14ac:dyDescent="0.4">
      <c r="A20" s="14" t="s">
        <v>4</v>
      </c>
      <c r="B20" s="16"/>
      <c r="C20" s="2" t="s">
        <v>5</v>
      </c>
      <c r="D20" s="16"/>
      <c r="E20" s="15"/>
      <c r="G20" s="63" t="s">
        <v>4</v>
      </c>
      <c r="H20" s="16"/>
      <c r="I20" s="2" t="s">
        <v>5</v>
      </c>
      <c r="J20" s="16"/>
      <c r="K20" s="64"/>
    </row>
    <row r="21" spans="1:11" ht="39" customHeight="1" x14ac:dyDescent="0.4">
      <c r="A21" s="168"/>
      <c r="B21" s="169"/>
      <c r="C21" s="166"/>
      <c r="D21" s="167"/>
      <c r="E21" s="170"/>
      <c r="G21" s="191" t="s">
        <v>118</v>
      </c>
      <c r="H21" s="192"/>
      <c r="I21" s="196" t="s">
        <v>119</v>
      </c>
      <c r="J21" s="197"/>
      <c r="K21" s="198"/>
    </row>
    <row r="22" spans="1:11" ht="19.5" customHeight="1" x14ac:dyDescent="0.4">
      <c r="A22" s="14" t="s">
        <v>6</v>
      </c>
      <c r="B22" s="28" t="s">
        <v>7</v>
      </c>
      <c r="C22" s="2" t="s">
        <v>8</v>
      </c>
      <c r="D22" s="16"/>
      <c r="E22" s="15"/>
      <c r="G22" s="63" t="s">
        <v>6</v>
      </c>
      <c r="H22" s="28" t="s">
        <v>7</v>
      </c>
      <c r="I22" s="2" t="s">
        <v>8</v>
      </c>
      <c r="J22" s="16"/>
      <c r="K22" s="64"/>
    </row>
    <row r="23" spans="1:11" ht="38.25" customHeight="1" x14ac:dyDescent="0.4">
      <c r="A23" s="41"/>
      <c r="B23" s="42"/>
      <c r="C23" s="173"/>
      <c r="D23" s="174"/>
      <c r="E23" s="175"/>
      <c r="G23" s="86" t="s">
        <v>152</v>
      </c>
      <c r="H23" s="85" t="s">
        <v>120</v>
      </c>
      <c r="I23" s="199" t="s">
        <v>121</v>
      </c>
      <c r="J23" s="200"/>
      <c r="K23" s="201"/>
    </row>
    <row r="24" spans="1:11" ht="19.5" customHeight="1" x14ac:dyDescent="0.4">
      <c r="A24" s="12"/>
      <c r="B24" s="12"/>
      <c r="C24" s="12"/>
      <c r="D24" s="12"/>
      <c r="E24" s="12"/>
      <c r="G24" s="55"/>
      <c r="H24" s="12"/>
      <c r="I24" s="12"/>
      <c r="J24" s="12"/>
      <c r="K24" s="62"/>
    </row>
    <row r="25" spans="1:11" ht="19.5" customHeight="1" x14ac:dyDescent="0.4">
      <c r="A25" s="12" t="s">
        <v>40</v>
      </c>
      <c r="B25" s="12"/>
      <c r="C25" s="12"/>
      <c r="D25" s="12"/>
      <c r="E25" s="12"/>
      <c r="G25" s="55" t="s">
        <v>40</v>
      </c>
      <c r="H25" s="12"/>
      <c r="I25" s="12"/>
      <c r="J25" s="12"/>
      <c r="K25" s="62"/>
    </row>
    <row r="26" spans="1:11" ht="19.5" customHeight="1" x14ac:dyDescent="0.4">
      <c r="A26" s="14" t="s">
        <v>46</v>
      </c>
      <c r="B26" s="16"/>
      <c r="C26" s="16"/>
      <c r="D26" s="29"/>
      <c r="E26" s="30" t="s">
        <v>47</v>
      </c>
      <c r="G26" s="63" t="s">
        <v>46</v>
      </c>
      <c r="H26" s="16"/>
      <c r="I26" s="16"/>
      <c r="J26" s="29"/>
      <c r="K26" s="68" t="s">
        <v>47</v>
      </c>
    </row>
    <row r="27" spans="1:11" ht="39" customHeight="1" x14ac:dyDescent="0.4">
      <c r="A27" s="39"/>
      <c r="B27" s="166"/>
      <c r="C27" s="167"/>
      <c r="D27" s="167"/>
      <c r="E27" s="40"/>
      <c r="G27" s="87" t="s">
        <v>43</v>
      </c>
      <c r="H27" s="196" t="s">
        <v>122</v>
      </c>
      <c r="I27" s="197"/>
      <c r="J27" s="197"/>
      <c r="K27" s="88" t="s">
        <v>9</v>
      </c>
    </row>
    <row r="28" spans="1:11" ht="19.5" customHeight="1" x14ac:dyDescent="0.4">
      <c r="A28" s="14" t="s">
        <v>50</v>
      </c>
      <c r="B28" s="16"/>
      <c r="C28" s="6"/>
      <c r="D28" s="147" t="s">
        <v>48</v>
      </c>
      <c r="E28" s="148"/>
      <c r="G28" s="63" t="s">
        <v>50</v>
      </c>
      <c r="H28" s="16"/>
      <c r="I28" s="89" t="s">
        <v>117</v>
      </c>
      <c r="J28" s="147" t="s">
        <v>48</v>
      </c>
      <c r="K28" s="202"/>
    </row>
    <row r="29" spans="1:11" ht="39" customHeight="1" x14ac:dyDescent="0.4">
      <c r="A29" s="138"/>
      <c r="B29" s="139"/>
      <c r="C29" s="140"/>
      <c r="D29" s="149"/>
      <c r="E29" s="150"/>
      <c r="G29" s="204" t="s">
        <v>137</v>
      </c>
      <c r="H29" s="205"/>
      <c r="I29" s="206"/>
      <c r="J29" s="149"/>
      <c r="K29" s="203"/>
    </row>
    <row r="30" spans="1:11" ht="19.5" customHeight="1" x14ac:dyDescent="0.4">
      <c r="A30" s="31"/>
      <c r="B30" s="31"/>
      <c r="C30" s="31"/>
      <c r="D30" s="31"/>
      <c r="E30" s="31"/>
      <c r="G30" s="69"/>
      <c r="H30" s="38"/>
      <c r="I30" s="38"/>
      <c r="J30" s="38"/>
      <c r="K30" s="70"/>
    </row>
    <row r="31" spans="1:11" ht="19.5" customHeight="1" x14ac:dyDescent="0.4">
      <c r="A31" s="12" t="s">
        <v>11</v>
      </c>
      <c r="B31" s="12"/>
      <c r="C31" s="12"/>
      <c r="D31" s="12"/>
      <c r="E31" s="12"/>
      <c r="G31" s="55" t="s">
        <v>11</v>
      </c>
      <c r="H31" s="12"/>
      <c r="I31" s="12"/>
      <c r="J31" s="12"/>
      <c r="K31" s="62"/>
    </row>
    <row r="32" spans="1:11" ht="39" customHeight="1" x14ac:dyDescent="0.4">
      <c r="A32" s="151"/>
      <c r="B32" s="152"/>
      <c r="C32" s="152"/>
      <c r="D32" s="152"/>
      <c r="E32" s="153"/>
      <c r="G32" s="207" t="s">
        <v>123</v>
      </c>
      <c r="H32" s="208"/>
      <c r="I32" s="208"/>
      <c r="J32" s="208"/>
      <c r="K32" s="209"/>
    </row>
    <row r="33" spans="1:11" ht="19.5" customHeight="1" x14ac:dyDescent="0.4">
      <c r="A33" s="12"/>
      <c r="B33" s="12"/>
      <c r="C33" s="12"/>
      <c r="D33" s="12"/>
      <c r="E33" s="12"/>
      <c r="G33" s="55"/>
      <c r="H33" s="12"/>
      <c r="I33" s="12"/>
      <c r="J33" s="12"/>
      <c r="K33" s="62"/>
    </row>
    <row r="34" spans="1:11" ht="19.5" customHeight="1" x14ac:dyDescent="0.4">
      <c r="A34" s="8" t="s">
        <v>12</v>
      </c>
      <c r="G34" s="55" t="s">
        <v>12</v>
      </c>
      <c r="H34" s="12"/>
      <c r="I34" s="12"/>
      <c r="J34" s="12"/>
      <c r="K34" s="62"/>
    </row>
    <row r="35" spans="1:11" ht="19.5" customHeight="1" x14ac:dyDescent="0.4">
      <c r="A35" s="33" t="s">
        <v>33</v>
      </c>
      <c r="B35" s="34"/>
      <c r="C35" s="34"/>
      <c r="D35" s="34"/>
      <c r="E35" s="35"/>
      <c r="G35" s="71" t="s">
        <v>33</v>
      </c>
      <c r="H35" s="34"/>
      <c r="I35" s="34"/>
      <c r="J35" s="34"/>
      <c r="K35" s="72"/>
    </row>
    <row r="36" spans="1:11" ht="19.5" customHeight="1" x14ac:dyDescent="0.4">
      <c r="A36" s="36" t="s">
        <v>13</v>
      </c>
      <c r="B36" s="28" t="s">
        <v>18</v>
      </c>
      <c r="C36" s="37" t="s">
        <v>32</v>
      </c>
      <c r="D36" s="2" t="s">
        <v>17</v>
      </c>
      <c r="E36" s="30" t="s">
        <v>14</v>
      </c>
      <c r="G36" s="73" t="s">
        <v>13</v>
      </c>
      <c r="H36" s="28" t="s">
        <v>18</v>
      </c>
      <c r="I36" s="37" t="s">
        <v>32</v>
      </c>
      <c r="J36" s="2" t="s">
        <v>17</v>
      </c>
      <c r="K36" s="68" t="s">
        <v>14</v>
      </c>
    </row>
    <row r="37" spans="1:11" ht="38.25" customHeight="1" x14ac:dyDescent="0.4">
      <c r="A37" s="39"/>
      <c r="B37" s="108"/>
      <c r="C37" s="108"/>
      <c r="D37" s="107"/>
      <c r="E37" s="106"/>
      <c r="G37" s="87" t="s">
        <v>125</v>
      </c>
      <c r="H37" s="90" t="s">
        <v>126</v>
      </c>
      <c r="I37" s="90" t="s">
        <v>127</v>
      </c>
      <c r="J37" s="91" t="s">
        <v>124</v>
      </c>
      <c r="K37" s="92">
        <v>36526</v>
      </c>
    </row>
    <row r="38" spans="1:11" ht="19.5" customHeight="1" x14ac:dyDescent="0.4">
      <c r="A38" s="36" t="s">
        <v>15</v>
      </c>
      <c r="B38" s="2" t="s">
        <v>138</v>
      </c>
      <c r="C38" s="115"/>
      <c r="D38" s="2" t="s">
        <v>51</v>
      </c>
      <c r="E38" s="30" t="s">
        <v>143</v>
      </c>
      <c r="G38" s="73" t="s">
        <v>15</v>
      </c>
      <c r="H38" s="2" t="s">
        <v>138</v>
      </c>
      <c r="I38" s="115"/>
      <c r="J38" s="2" t="s">
        <v>51</v>
      </c>
      <c r="K38" s="68" t="s">
        <v>143</v>
      </c>
    </row>
    <row r="39" spans="1:11" ht="40.5" customHeight="1" x14ac:dyDescent="0.4">
      <c r="A39" s="39"/>
      <c r="B39" s="109"/>
      <c r="C39" s="114"/>
      <c r="D39" s="107"/>
      <c r="E39" s="112"/>
      <c r="G39" s="87" t="s">
        <v>92</v>
      </c>
      <c r="H39" s="102" t="s">
        <v>107</v>
      </c>
      <c r="I39" s="114"/>
      <c r="J39" s="91">
        <v>27</v>
      </c>
      <c r="K39" s="113" t="s">
        <v>148</v>
      </c>
    </row>
    <row r="40" spans="1:11" ht="19.5" customHeight="1" x14ac:dyDescent="0.4">
      <c r="A40" s="154" t="s">
        <v>89</v>
      </c>
      <c r="B40" s="128"/>
      <c r="C40" s="128"/>
      <c r="D40" s="128"/>
      <c r="E40" s="155"/>
      <c r="G40" s="127" t="s">
        <v>89</v>
      </c>
      <c r="H40" s="128"/>
      <c r="I40" s="128"/>
      <c r="J40" s="128"/>
      <c r="K40" s="129"/>
    </row>
    <row r="41" spans="1:11" ht="19.5" customHeight="1" x14ac:dyDescent="0.4">
      <c r="A41" s="103" t="s">
        <v>131</v>
      </c>
      <c r="B41" s="130" t="s">
        <v>136</v>
      </c>
      <c r="C41" s="130"/>
      <c r="D41" s="130" t="s">
        <v>154</v>
      </c>
      <c r="E41" s="131"/>
      <c r="G41" s="98" t="s">
        <v>131</v>
      </c>
      <c r="H41" s="130" t="s">
        <v>136</v>
      </c>
      <c r="I41" s="130"/>
      <c r="J41" s="130" t="s">
        <v>154</v>
      </c>
      <c r="K41" s="131"/>
    </row>
    <row r="42" spans="1:11" ht="19.5" customHeight="1" x14ac:dyDescent="0.4">
      <c r="A42" s="141"/>
      <c r="B42" s="99" t="s">
        <v>134</v>
      </c>
      <c r="C42" s="111"/>
      <c r="D42" s="143"/>
      <c r="E42" s="144"/>
      <c r="G42" s="132" t="s">
        <v>52</v>
      </c>
      <c r="H42" s="99" t="s">
        <v>134</v>
      </c>
      <c r="I42" s="100" t="s">
        <v>61</v>
      </c>
      <c r="J42" s="134"/>
      <c r="K42" s="135"/>
    </row>
    <row r="43" spans="1:11" ht="19.5" customHeight="1" x14ac:dyDescent="0.4">
      <c r="A43" s="142"/>
      <c r="B43" s="101" t="s">
        <v>135</v>
      </c>
      <c r="C43" s="42"/>
      <c r="D43" s="145"/>
      <c r="E43" s="146"/>
      <c r="G43" s="133"/>
      <c r="H43" s="101" t="s">
        <v>135</v>
      </c>
      <c r="I43" s="85" t="s">
        <v>62</v>
      </c>
      <c r="J43" s="136"/>
      <c r="K43" s="137"/>
    </row>
    <row r="44" spans="1:11" ht="19.5" customHeight="1" x14ac:dyDescent="0.4">
      <c r="A44" s="48"/>
      <c r="B44" s="49"/>
      <c r="C44" s="50"/>
      <c r="D44" s="51"/>
      <c r="E44" s="51"/>
      <c r="G44" s="74"/>
      <c r="H44" s="49"/>
      <c r="I44" s="50"/>
      <c r="J44" s="51"/>
      <c r="K44" s="75"/>
    </row>
    <row r="45" spans="1:11" ht="19.5" customHeight="1" x14ac:dyDescent="0.4">
      <c r="A45" s="105"/>
      <c r="B45" s="45"/>
      <c r="C45" s="7"/>
      <c r="D45" s="54"/>
      <c r="E45" s="54"/>
      <c r="G45" s="76"/>
      <c r="H45" s="45"/>
      <c r="I45" s="7"/>
      <c r="J45" s="54"/>
      <c r="K45" s="77"/>
    </row>
    <row r="46" spans="1:11" ht="19.5" customHeight="1" x14ac:dyDescent="0.4">
      <c r="A46" s="32" t="s">
        <v>34</v>
      </c>
      <c r="B46" s="45"/>
      <c r="C46" s="45"/>
      <c r="D46" s="45"/>
      <c r="E46" s="46"/>
      <c r="G46" s="78" t="s">
        <v>34</v>
      </c>
      <c r="H46" s="45"/>
      <c r="I46" s="45"/>
      <c r="J46" s="45"/>
      <c r="K46" s="79"/>
    </row>
    <row r="47" spans="1:11" ht="19.5" customHeight="1" x14ac:dyDescent="0.4">
      <c r="A47" s="36" t="s">
        <v>13</v>
      </c>
      <c r="B47" s="28" t="s">
        <v>18</v>
      </c>
      <c r="C47" s="37" t="s">
        <v>32</v>
      </c>
      <c r="D47" s="2" t="s">
        <v>17</v>
      </c>
      <c r="E47" s="30" t="s">
        <v>14</v>
      </c>
      <c r="G47" s="73" t="s">
        <v>13</v>
      </c>
      <c r="H47" s="28" t="s">
        <v>18</v>
      </c>
      <c r="I47" s="37" t="s">
        <v>32</v>
      </c>
      <c r="J47" s="2" t="s">
        <v>17</v>
      </c>
      <c r="K47" s="68" t="s">
        <v>14</v>
      </c>
    </row>
    <row r="48" spans="1:11" ht="38.25" customHeight="1" x14ac:dyDescent="0.4">
      <c r="A48" s="39"/>
      <c r="B48" s="108"/>
      <c r="C48" s="108"/>
      <c r="D48" s="107"/>
      <c r="E48" s="106"/>
      <c r="G48" s="87" t="s">
        <v>128</v>
      </c>
      <c r="H48" s="90" t="s">
        <v>129</v>
      </c>
      <c r="I48" s="90" t="s">
        <v>130</v>
      </c>
      <c r="J48" s="95" t="s">
        <v>124</v>
      </c>
      <c r="K48" s="94">
        <v>37258</v>
      </c>
    </row>
    <row r="49" spans="1:11" ht="19.5" customHeight="1" x14ac:dyDescent="0.4">
      <c r="A49" s="36" t="s">
        <v>15</v>
      </c>
      <c r="B49" s="2" t="s">
        <v>138</v>
      </c>
      <c r="C49" s="115"/>
      <c r="D49" s="2" t="s">
        <v>51</v>
      </c>
      <c r="E49" s="30" t="s">
        <v>143</v>
      </c>
      <c r="G49" s="73" t="s">
        <v>15</v>
      </c>
      <c r="H49" s="2" t="s">
        <v>138</v>
      </c>
      <c r="I49" s="115"/>
      <c r="J49" s="2" t="s">
        <v>51</v>
      </c>
      <c r="K49" s="68" t="s">
        <v>143</v>
      </c>
    </row>
    <row r="50" spans="1:11" ht="39.75" customHeight="1" x14ac:dyDescent="0.4">
      <c r="A50" s="39"/>
      <c r="B50" s="109"/>
      <c r="C50" s="114"/>
      <c r="D50" s="107"/>
      <c r="E50" s="112"/>
      <c r="G50" s="87" t="s">
        <v>93</v>
      </c>
      <c r="H50" s="102" t="s">
        <v>132</v>
      </c>
      <c r="I50" s="114"/>
      <c r="J50" s="95">
        <v>23.5</v>
      </c>
      <c r="K50" s="113" t="s">
        <v>149</v>
      </c>
    </row>
    <row r="51" spans="1:11" ht="19.5" customHeight="1" x14ac:dyDescent="0.4">
      <c r="A51" s="154" t="s">
        <v>89</v>
      </c>
      <c r="B51" s="128"/>
      <c r="C51" s="128"/>
      <c r="D51" s="128"/>
      <c r="E51" s="155"/>
      <c r="G51" s="127" t="s">
        <v>89</v>
      </c>
      <c r="H51" s="128"/>
      <c r="I51" s="128"/>
      <c r="J51" s="128"/>
      <c r="K51" s="129"/>
    </row>
    <row r="52" spans="1:11" ht="19.5" customHeight="1" x14ac:dyDescent="0.4">
      <c r="A52" s="103" t="s">
        <v>131</v>
      </c>
      <c r="B52" s="130" t="s">
        <v>136</v>
      </c>
      <c r="C52" s="130"/>
      <c r="D52" s="130" t="s">
        <v>154</v>
      </c>
      <c r="E52" s="131"/>
      <c r="G52" s="98" t="s">
        <v>131</v>
      </c>
      <c r="H52" s="130" t="s">
        <v>136</v>
      </c>
      <c r="I52" s="130"/>
      <c r="J52" s="130" t="s">
        <v>154</v>
      </c>
      <c r="K52" s="131"/>
    </row>
    <row r="53" spans="1:11" ht="19.5" customHeight="1" x14ac:dyDescent="0.4">
      <c r="A53" s="141"/>
      <c r="B53" s="99" t="s">
        <v>134</v>
      </c>
      <c r="C53" s="111"/>
      <c r="D53" s="143"/>
      <c r="E53" s="144"/>
      <c r="G53" s="132" t="s">
        <v>53</v>
      </c>
      <c r="H53" s="99" t="s">
        <v>134</v>
      </c>
      <c r="I53" s="100"/>
      <c r="J53" s="134" t="s">
        <v>52</v>
      </c>
      <c r="K53" s="135"/>
    </row>
    <row r="54" spans="1:11" ht="19.5" customHeight="1" x14ac:dyDescent="0.4">
      <c r="A54" s="142"/>
      <c r="B54" s="101" t="s">
        <v>135</v>
      </c>
      <c r="C54" s="42"/>
      <c r="D54" s="145"/>
      <c r="E54" s="146"/>
      <c r="G54" s="133"/>
      <c r="H54" s="101" t="s">
        <v>135</v>
      </c>
      <c r="I54" s="85"/>
      <c r="J54" s="136"/>
      <c r="K54" s="137"/>
    </row>
    <row r="55" spans="1:11" ht="19.5" customHeight="1" x14ac:dyDescent="0.4">
      <c r="A55" s="33" t="s">
        <v>35</v>
      </c>
      <c r="B55" s="34"/>
      <c r="C55" s="34"/>
      <c r="D55" s="34"/>
      <c r="E55" s="35"/>
      <c r="G55" s="71" t="s">
        <v>35</v>
      </c>
      <c r="H55" s="34"/>
      <c r="I55" s="34"/>
      <c r="J55" s="34"/>
      <c r="K55" s="72"/>
    </row>
    <row r="56" spans="1:11" ht="19.5" customHeight="1" x14ac:dyDescent="0.4">
      <c r="A56" s="36" t="s">
        <v>13</v>
      </c>
      <c r="B56" s="28" t="s">
        <v>18</v>
      </c>
      <c r="C56" s="37" t="s">
        <v>32</v>
      </c>
      <c r="D56" s="2" t="s">
        <v>17</v>
      </c>
      <c r="E56" s="30" t="s">
        <v>14</v>
      </c>
      <c r="G56" s="73" t="s">
        <v>13</v>
      </c>
      <c r="H56" s="28" t="s">
        <v>18</v>
      </c>
      <c r="I56" s="37" t="s">
        <v>32</v>
      </c>
      <c r="J56" s="2" t="s">
        <v>17</v>
      </c>
      <c r="K56" s="68" t="s">
        <v>14</v>
      </c>
    </row>
    <row r="57" spans="1:11" ht="39" customHeight="1" x14ac:dyDescent="0.4">
      <c r="A57" s="39"/>
      <c r="B57" s="108"/>
      <c r="C57" s="108"/>
      <c r="D57" s="107"/>
      <c r="E57" s="106"/>
      <c r="G57" s="87"/>
      <c r="H57" s="90"/>
      <c r="I57" s="90"/>
      <c r="J57" s="95"/>
      <c r="K57" s="94"/>
    </row>
    <row r="58" spans="1:11" ht="19.5" customHeight="1" x14ac:dyDescent="0.4">
      <c r="A58" s="36" t="s">
        <v>15</v>
      </c>
      <c r="B58" s="2" t="s">
        <v>138</v>
      </c>
      <c r="C58" s="115"/>
      <c r="D58" s="2" t="s">
        <v>51</v>
      </c>
      <c r="E58" s="30" t="s">
        <v>143</v>
      </c>
      <c r="G58" s="73" t="s">
        <v>15</v>
      </c>
      <c r="H58" s="2" t="s">
        <v>138</v>
      </c>
      <c r="I58" s="115"/>
      <c r="J58" s="2" t="s">
        <v>51</v>
      </c>
      <c r="K58" s="68" t="s">
        <v>143</v>
      </c>
    </row>
    <row r="59" spans="1:11" ht="39" customHeight="1" x14ac:dyDescent="0.4">
      <c r="A59" s="39"/>
      <c r="B59" s="109"/>
      <c r="C59" s="114"/>
      <c r="D59" s="107"/>
      <c r="E59" s="112"/>
      <c r="G59" s="87"/>
      <c r="H59" s="102"/>
      <c r="I59" s="114"/>
      <c r="J59" s="95"/>
      <c r="K59" s="113"/>
    </row>
    <row r="60" spans="1:11" ht="19.5" customHeight="1" x14ac:dyDescent="0.4">
      <c r="A60" s="154" t="s">
        <v>89</v>
      </c>
      <c r="B60" s="128"/>
      <c r="C60" s="128"/>
      <c r="D60" s="128"/>
      <c r="E60" s="155"/>
      <c r="G60" s="127" t="s">
        <v>89</v>
      </c>
      <c r="H60" s="128"/>
      <c r="I60" s="128"/>
      <c r="J60" s="128"/>
      <c r="K60" s="129"/>
    </row>
    <row r="61" spans="1:11" ht="19.5" customHeight="1" x14ac:dyDescent="0.4">
      <c r="A61" s="103" t="s">
        <v>131</v>
      </c>
      <c r="B61" s="130" t="s">
        <v>136</v>
      </c>
      <c r="C61" s="130"/>
      <c r="D61" s="130" t="s">
        <v>154</v>
      </c>
      <c r="E61" s="131"/>
      <c r="G61" s="98" t="s">
        <v>131</v>
      </c>
      <c r="H61" s="130" t="s">
        <v>136</v>
      </c>
      <c r="I61" s="130"/>
      <c r="J61" s="130" t="s">
        <v>154</v>
      </c>
      <c r="K61" s="131"/>
    </row>
    <row r="62" spans="1:11" ht="19.5" customHeight="1" x14ac:dyDescent="0.4">
      <c r="A62" s="141"/>
      <c r="B62" s="99" t="s">
        <v>134</v>
      </c>
      <c r="C62" s="111"/>
      <c r="D62" s="143"/>
      <c r="E62" s="144"/>
      <c r="G62" s="132"/>
      <c r="H62" s="99" t="s">
        <v>134</v>
      </c>
      <c r="I62" s="100"/>
      <c r="J62" s="134"/>
      <c r="K62" s="135"/>
    </row>
    <row r="63" spans="1:11" ht="19.5" customHeight="1" x14ac:dyDescent="0.4">
      <c r="A63" s="142"/>
      <c r="B63" s="101" t="s">
        <v>135</v>
      </c>
      <c r="C63" s="42"/>
      <c r="D63" s="145"/>
      <c r="E63" s="146"/>
      <c r="G63" s="133"/>
      <c r="H63" s="101" t="s">
        <v>135</v>
      </c>
      <c r="I63" s="85"/>
      <c r="J63" s="136"/>
      <c r="K63" s="137"/>
    </row>
    <row r="64" spans="1:11" ht="19.5" customHeight="1" x14ac:dyDescent="0.4">
      <c r="A64" s="33" t="s">
        <v>36</v>
      </c>
      <c r="B64" s="34"/>
      <c r="C64" s="34"/>
      <c r="D64" s="34"/>
      <c r="E64" s="35"/>
      <c r="G64" s="71" t="s">
        <v>36</v>
      </c>
      <c r="H64" s="34"/>
      <c r="I64" s="34"/>
      <c r="J64" s="34"/>
      <c r="K64" s="72"/>
    </row>
    <row r="65" spans="1:11" ht="19.5" customHeight="1" x14ac:dyDescent="0.4">
      <c r="A65" s="36" t="s">
        <v>13</v>
      </c>
      <c r="B65" s="28" t="s">
        <v>18</v>
      </c>
      <c r="C65" s="37" t="s">
        <v>32</v>
      </c>
      <c r="D65" s="2" t="s">
        <v>17</v>
      </c>
      <c r="E65" s="30" t="s">
        <v>14</v>
      </c>
      <c r="G65" s="73" t="s">
        <v>13</v>
      </c>
      <c r="H65" s="28" t="s">
        <v>18</v>
      </c>
      <c r="I65" s="37" t="s">
        <v>32</v>
      </c>
      <c r="J65" s="2" t="s">
        <v>17</v>
      </c>
      <c r="K65" s="68" t="s">
        <v>14</v>
      </c>
    </row>
    <row r="66" spans="1:11" ht="39" customHeight="1" x14ac:dyDescent="0.4">
      <c r="A66" s="39"/>
      <c r="B66" s="108"/>
      <c r="C66" s="108"/>
      <c r="D66" s="107"/>
      <c r="E66" s="106"/>
      <c r="G66" s="87"/>
      <c r="H66" s="90"/>
      <c r="I66" s="90"/>
      <c r="J66" s="95"/>
      <c r="K66" s="94"/>
    </row>
    <row r="67" spans="1:11" ht="19.5" customHeight="1" x14ac:dyDescent="0.4">
      <c r="A67" s="36" t="s">
        <v>15</v>
      </c>
      <c r="B67" s="2" t="s">
        <v>138</v>
      </c>
      <c r="C67" s="115"/>
      <c r="D67" s="2" t="s">
        <v>51</v>
      </c>
      <c r="E67" s="30" t="s">
        <v>143</v>
      </c>
      <c r="G67" s="73" t="s">
        <v>15</v>
      </c>
      <c r="H67" s="2" t="s">
        <v>138</v>
      </c>
      <c r="I67" s="115"/>
      <c r="J67" s="2" t="s">
        <v>51</v>
      </c>
      <c r="K67" s="68" t="s">
        <v>143</v>
      </c>
    </row>
    <row r="68" spans="1:11" ht="39.75" customHeight="1" x14ac:dyDescent="0.4">
      <c r="A68" s="39"/>
      <c r="B68" s="109"/>
      <c r="C68" s="114"/>
      <c r="D68" s="107"/>
      <c r="E68" s="112"/>
      <c r="G68" s="87"/>
      <c r="H68" s="104"/>
      <c r="I68" s="114"/>
      <c r="J68" s="95"/>
      <c r="K68" s="113"/>
    </row>
    <row r="69" spans="1:11" ht="19.5" customHeight="1" x14ac:dyDescent="0.4">
      <c r="A69" s="154" t="s">
        <v>89</v>
      </c>
      <c r="B69" s="128"/>
      <c r="C69" s="128"/>
      <c r="D69" s="128"/>
      <c r="E69" s="155"/>
      <c r="G69" s="127" t="s">
        <v>89</v>
      </c>
      <c r="H69" s="128"/>
      <c r="I69" s="128"/>
      <c r="J69" s="128"/>
      <c r="K69" s="129"/>
    </row>
    <row r="70" spans="1:11" ht="19.5" customHeight="1" x14ac:dyDescent="0.4">
      <c r="A70" s="103" t="s">
        <v>131</v>
      </c>
      <c r="B70" s="130" t="s">
        <v>136</v>
      </c>
      <c r="C70" s="130"/>
      <c r="D70" s="130" t="s">
        <v>154</v>
      </c>
      <c r="E70" s="131"/>
      <c r="G70" s="98" t="s">
        <v>131</v>
      </c>
      <c r="H70" s="130" t="s">
        <v>136</v>
      </c>
      <c r="I70" s="130"/>
      <c r="J70" s="130" t="s">
        <v>154</v>
      </c>
      <c r="K70" s="131"/>
    </row>
    <row r="71" spans="1:11" ht="19.5" customHeight="1" x14ac:dyDescent="0.4">
      <c r="A71" s="141"/>
      <c r="B71" s="99" t="s">
        <v>134</v>
      </c>
      <c r="C71" s="111"/>
      <c r="D71" s="143"/>
      <c r="E71" s="144"/>
      <c r="G71" s="132"/>
      <c r="H71" s="99" t="s">
        <v>134</v>
      </c>
      <c r="I71" s="100"/>
      <c r="J71" s="134"/>
      <c r="K71" s="135"/>
    </row>
    <row r="72" spans="1:11" ht="19.5" customHeight="1" x14ac:dyDescent="0.4">
      <c r="A72" s="142"/>
      <c r="B72" s="101" t="s">
        <v>135</v>
      </c>
      <c r="C72" s="42"/>
      <c r="D72" s="145"/>
      <c r="E72" s="146"/>
      <c r="G72" s="133"/>
      <c r="H72" s="101" t="s">
        <v>135</v>
      </c>
      <c r="I72" s="85"/>
      <c r="J72" s="136"/>
      <c r="K72" s="137"/>
    </row>
    <row r="73" spans="1:11" ht="19.5" customHeight="1" x14ac:dyDescent="0.4">
      <c r="A73" s="33" t="s">
        <v>37</v>
      </c>
      <c r="B73" s="34"/>
      <c r="C73" s="34"/>
      <c r="D73" s="34"/>
      <c r="E73" s="35"/>
      <c r="G73" s="71" t="s">
        <v>37</v>
      </c>
      <c r="H73" s="34"/>
      <c r="I73" s="34"/>
      <c r="J73" s="34"/>
      <c r="K73" s="72"/>
    </row>
    <row r="74" spans="1:11" ht="19.5" customHeight="1" x14ac:dyDescent="0.4">
      <c r="A74" s="36" t="s">
        <v>13</v>
      </c>
      <c r="B74" s="28" t="s">
        <v>18</v>
      </c>
      <c r="C74" s="37" t="s">
        <v>32</v>
      </c>
      <c r="D74" s="2" t="s">
        <v>17</v>
      </c>
      <c r="E74" s="30" t="s">
        <v>14</v>
      </c>
      <c r="G74" s="73" t="s">
        <v>13</v>
      </c>
      <c r="H74" s="28" t="s">
        <v>18</v>
      </c>
      <c r="I74" s="37" t="s">
        <v>32</v>
      </c>
      <c r="J74" s="2" t="s">
        <v>17</v>
      </c>
      <c r="K74" s="68" t="s">
        <v>14</v>
      </c>
    </row>
    <row r="75" spans="1:11" ht="39" customHeight="1" x14ac:dyDescent="0.4">
      <c r="A75" s="39"/>
      <c r="B75" s="108"/>
      <c r="C75" s="108"/>
      <c r="D75" s="107"/>
      <c r="E75" s="106"/>
      <c r="G75" s="87"/>
      <c r="H75" s="90"/>
      <c r="I75" s="90"/>
      <c r="J75" s="95"/>
      <c r="K75" s="94"/>
    </row>
    <row r="76" spans="1:11" ht="19.5" customHeight="1" x14ac:dyDescent="0.4">
      <c r="A76" s="36" t="s">
        <v>15</v>
      </c>
      <c r="B76" s="2" t="s">
        <v>138</v>
      </c>
      <c r="C76" s="115"/>
      <c r="D76" s="2" t="s">
        <v>51</v>
      </c>
      <c r="E76" s="30" t="s">
        <v>143</v>
      </c>
      <c r="G76" s="73" t="s">
        <v>15</v>
      </c>
      <c r="H76" s="2" t="s">
        <v>138</v>
      </c>
      <c r="I76" s="115"/>
      <c r="J76" s="2" t="s">
        <v>51</v>
      </c>
      <c r="K76" s="68" t="s">
        <v>143</v>
      </c>
    </row>
    <row r="77" spans="1:11" ht="39" customHeight="1" x14ac:dyDescent="0.4">
      <c r="A77" s="39"/>
      <c r="B77" s="109"/>
      <c r="C77" s="114"/>
      <c r="D77" s="107"/>
      <c r="E77" s="110"/>
      <c r="G77" s="87"/>
      <c r="H77" s="104"/>
      <c r="I77" s="114"/>
      <c r="J77" s="95"/>
      <c r="K77" s="113"/>
    </row>
    <row r="78" spans="1:11" ht="19.5" customHeight="1" x14ac:dyDescent="0.4">
      <c r="A78" s="154" t="s">
        <v>89</v>
      </c>
      <c r="B78" s="128"/>
      <c r="C78" s="128"/>
      <c r="D78" s="128"/>
      <c r="E78" s="155"/>
      <c r="G78" s="127" t="s">
        <v>89</v>
      </c>
      <c r="H78" s="128"/>
      <c r="I78" s="128"/>
      <c r="J78" s="128"/>
      <c r="K78" s="129"/>
    </row>
    <row r="79" spans="1:11" ht="19.5" customHeight="1" x14ac:dyDescent="0.4">
      <c r="A79" s="103" t="s">
        <v>131</v>
      </c>
      <c r="B79" s="130" t="s">
        <v>136</v>
      </c>
      <c r="C79" s="130"/>
      <c r="D79" s="130" t="s">
        <v>154</v>
      </c>
      <c r="E79" s="131"/>
      <c r="G79" s="98" t="s">
        <v>131</v>
      </c>
      <c r="H79" s="130" t="s">
        <v>136</v>
      </c>
      <c r="I79" s="130"/>
      <c r="J79" s="130" t="s">
        <v>154</v>
      </c>
      <c r="K79" s="131"/>
    </row>
    <row r="80" spans="1:11" ht="19.5" customHeight="1" x14ac:dyDescent="0.4">
      <c r="A80" s="141"/>
      <c r="B80" s="99" t="s">
        <v>134</v>
      </c>
      <c r="C80" s="111"/>
      <c r="D80" s="143"/>
      <c r="E80" s="144"/>
      <c r="G80" s="132"/>
      <c r="H80" s="99" t="s">
        <v>134</v>
      </c>
      <c r="I80" s="100"/>
      <c r="J80" s="134"/>
      <c r="K80" s="135"/>
    </row>
    <row r="81" spans="1:11" ht="19.5" customHeight="1" x14ac:dyDescent="0.4">
      <c r="A81" s="142"/>
      <c r="B81" s="101" t="s">
        <v>135</v>
      </c>
      <c r="C81" s="42"/>
      <c r="D81" s="145"/>
      <c r="E81" s="146"/>
      <c r="G81" s="133"/>
      <c r="H81" s="101" t="s">
        <v>135</v>
      </c>
      <c r="I81" s="85"/>
      <c r="J81" s="136"/>
      <c r="K81" s="137"/>
    </row>
    <row r="82" spans="1:11" ht="6.75" customHeight="1" x14ac:dyDescent="0.4">
      <c r="A82" s="116"/>
      <c r="B82" s="116"/>
      <c r="C82" s="116"/>
      <c r="D82" s="116"/>
      <c r="E82" s="116"/>
      <c r="G82" s="69"/>
      <c r="H82" s="38"/>
      <c r="I82" s="38"/>
      <c r="J82" s="38"/>
      <c r="K82" s="70"/>
    </row>
    <row r="83" spans="1:11" ht="19.5" customHeight="1" x14ac:dyDescent="0.4">
      <c r="A83" s="119" t="s">
        <v>139</v>
      </c>
      <c r="B83" s="119"/>
      <c r="C83" s="119"/>
      <c r="D83" s="119"/>
      <c r="E83" s="119"/>
      <c r="G83" s="121" t="s">
        <v>139</v>
      </c>
      <c r="H83" s="119"/>
      <c r="I83" s="119"/>
      <c r="J83" s="119"/>
      <c r="K83" s="122"/>
    </row>
    <row r="84" spans="1:11" ht="7.5" customHeight="1" x14ac:dyDescent="0.4">
      <c r="A84" s="120"/>
      <c r="B84" s="120"/>
      <c r="C84" s="120"/>
      <c r="D84" s="120"/>
      <c r="E84" s="120"/>
      <c r="G84" s="123"/>
      <c r="H84" s="120"/>
      <c r="I84" s="120"/>
      <c r="J84" s="120"/>
      <c r="K84" s="124"/>
    </row>
    <row r="85" spans="1:11" ht="7.5" customHeight="1" x14ac:dyDescent="0.4">
      <c r="A85" s="117"/>
      <c r="B85" s="118"/>
      <c r="C85" s="118"/>
      <c r="D85" s="118"/>
      <c r="E85" s="118"/>
      <c r="G85" s="125"/>
      <c r="H85" s="118"/>
      <c r="I85" s="118"/>
      <c r="J85" s="118"/>
      <c r="K85" s="126"/>
    </row>
    <row r="86" spans="1:11" ht="19.5" customHeight="1" x14ac:dyDescent="0.4">
      <c r="A86" s="38" t="s">
        <v>140</v>
      </c>
      <c r="B86" s="38"/>
      <c r="C86" s="38"/>
      <c r="D86" s="38"/>
      <c r="E86" s="38"/>
      <c r="G86" s="69" t="s">
        <v>140</v>
      </c>
      <c r="H86" s="38"/>
      <c r="I86" s="38"/>
      <c r="J86" s="38"/>
      <c r="K86" s="70"/>
    </row>
    <row r="87" spans="1:11" ht="19.5" customHeight="1" x14ac:dyDescent="0.4">
      <c r="A87" s="38" t="s">
        <v>141</v>
      </c>
      <c r="B87" s="38"/>
      <c r="C87" s="38"/>
      <c r="D87" s="38"/>
      <c r="E87" s="38"/>
      <c r="G87" s="69" t="s">
        <v>141</v>
      </c>
      <c r="H87" s="38"/>
      <c r="I87" s="38"/>
      <c r="J87" s="38"/>
      <c r="K87" s="70"/>
    </row>
    <row r="88" spans="1:11" ht="19.5" customHeight="1" thickBot="1" x14ac:dyDescent="0.45">
      <c r="A88" s="38" t="s">
        <v>142</v>
      </c>
      <c r="B88" s="38"/>
      <c r="C88" s="38"/>
      <c r="D88" s="38"/>
      <c r="E88" s="38"/>
      <c r="G88" s="80" t="s">
        <v>142</v>
      </c>
      <c r="H88" s="81"/>
      <c r="I88" s="81"/>
      <c r="J88" s="81"/>
      <c r="K88" s="82"/>
    </row>
    <row r="89" spans="1:11" x14ac:dyDescent="0.4"/>
  </sheetData>
  <mergeCells count="82">
    <mergeCell ref="H79:I79"/>
    <mergeCell ref="J79:K79"/>
    <mergeCell ref="G80:G81"/>
    <mergeCell ref="J80:K81"/>
    <mergeCell ref="H70:I70"/>
    <mergeCell ref="J70:K70"/>
    <mergeCell ref="G71:G72"/>
    <mergeCell ref="J71:K72"/>
    <mergeCell ref="G78:K78"/>
    <mergeCell ref="H61:I61"/>
    <mergeCell ref="J61:K61"/>
    <mergeCell ref="G62:G63"/>
    <mergeCell ref="J62:K63"/>
    <mergeCell ref="G69:K69"/>
    <mergeCell ref="I23:K23"/>
    <mergeCell ref="H27:J27"/>
    <mergeCell ref="J28:K29"/>
    <mergeCell ref="G29:I29"/>
    <mergeCell ref="G32:K32"/>
    <mergeCell ref="I18:J18"/>
    <mergeCell ref="G19:H19"/>
    <mergeCell ref="I19:K19"/>
    <mergeCell ref="G21:H21"/>
    <mergeCell ref="I21:K21"/>
    <mergeCell ref="G1:K1"/>
    <mergeCell ref="G7:K7"/>
    <mergeCell ref="I11:I12"/>
    <mergeCell ref="J11:J12"/>
    <mergeCell ref="K11:K12"/>
    <mergeCell ref="G12:H12"/>
    <mergeCell ref="A1:E1"/>
    <mergeCell ref="A7:E7"/>
    <mergeCell ref="A12:B12"/>
    <mergeCell ref="B61:C61"/>
    <mergeCell ref="A42:A43"/>
    <mergeCell ref="C11:C12"/>
    <mergeCell ref="D11:D12"/>
    <mergeCell ref="E11:E12"/>
    <mergeCell ref="A53:A54"/>
    <mergeCell ref="B27:D27"/>
    <mergeCell ref="A19:B19"/>
    <mergeCell ref="C21:E21"/>
    <mergeCell ref="A21:B21"/>
    <mergeCell ref="C18:D18"/>
    <mergeCell ref="C23:E23"/>
    <mergeCell ref="C19:E19"/>
    <mergeCell ref="A80:A81"/>
    <mergeCell ref="D80:E81"/>
    <mergeCell ref="A71:A72"/>
    <mergeCell ref="D71:E72"/>
    <mergeCell ref="A78:E78"/>
    <mergeCell ref="B79:C79"/>
    <mergeCell ref="D79:E79"/>
    <mergeCell ref="B70:C70"/>
    <mergeCell ref="D70:E70"/>
    <mergeCell ref="D61:E61"/>
    <mergeCell ref="D62:E63"/>
    <mergeCell ref="A40:E40"/>
    <mergeCell ref="A51:E51"/>
    <mergeCell ref="A60:E60"/>
    <mergeCell ref="A69:E69"/>
    <mergeCell ref="A29:C29"/>
    <mergeCell ref="A62:A63"/>
    <mergeCell ref="B41:C41"/>
    <mergeCell ref="D41:E41"/>
    <mergeCell ref="D53:E54"/>
    <mergeCell ref="D42:E43"/>
    <mergeCell ref="B52:C52"/>
    <mergeCell ref="D52:E52"/>
    <mergeCell ref="D28:E29"/>
    <mergeCell ref="A32:E32"/>
    <mergeCell ref="G40:K40"/>
    <mergeCell ref="H41:I41"/>
    <mergeCell ref="J41:K41"/>
    <mergeCell ref="G42:G43"/>
    <mergeCell ref="J42:K43"/>
    <mergeCell ref="G60:K60"/>
    <mergeCell ref="G51:K51"/>
    <mergeCell ref="H52:I52"/>
    <mergeCell ref="J52:K52"/>
    <mergeCell ref="G53:G54"/>
    <mergeCell ref="J53:K54"/>
  </mergeCells>
  <phoneticPr fontId="2"/>
  <conditionalFormatting sqref="E14">
    <cfRule type="expression" dxfId="3" priority="323">
      <formula>A14="個々の生存技術"</formula>
    </cfRule>
  </conditionalFormatting>
  <conditionalFormatting sqref="E15">
    <cfRule type="expression" dxfId="2" priority="322">
      <formula>A15="防火と消火"</formula>
    </cfRule>
  </conditionalFormatting>
  <conditionalFormatting sqref="K14">
    <cfRule type="expression" dxfId="1" priority="2">
      <formula>G14="個々の生存技術"</formula>
    </cfRule>
  </conditionalFormatting>
  <conditionalFormatting sqref="K15">
    <cfRule type="expression" dxfId="0" priority="1">
      <formula>G15="防火と消火"</formula>
    </cfRule>
  </conditionalFormatting>
  <dataValidations count="1">
    <dataValidation allowBlank="1" showInputMessage="1" sqref="D44:E45 J44:K45"/>
  </dataValidations>
  <printOptions horizontalCentered="1"/>
  <pageMargins left="0.39370078740157483" right="0.39370078740157483" top="0.47244094488188981" bottom="0.39370078740157483" header="0" footer="0"/>
  <pageSetup paperSize="9" scale="77" fitToHeight="2" orientation="portrait" r:id="rId1"/>
  <rowBreaks count="1" manualBreakCount="1">
    <brk id="44" max="9" man="1"/>
  </row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'リスト（※非表示）'!$B$2:$B$4</xm:f>
          </x14:formula1>
          <xm:sqref>A12 G12</xm:sqref>
        </x14:dataValidation>
        <x14:dataValidation type="list" errorStyle="information" showInputMessage="1">
          <x14:formula1>
            <xm:f>IF(OR($E$9="関東地区",$E$9="関西地区"),'リスト（※非表示）'!$C$2:$C$3)</xm:f>
          </x14:formula1>
          <xm:sqref>E15 K15</xm:sqref>
        </x14:dataValidation>
        <x14:dataValidation type="list" errorStyle="warning" allowBlank="1" showInputMessage="1">
          <x14:formula1>
            <xm:f>IF(OR($E$9="関東地区",$E$9="関西地区"),'リスト（※非表示）'!$C$2:$C$3)</xm:f>
          </x14:formula1>
          <xm:sqref>E14 K14</xm:sqref>
        </x14:dataValidation>
        <x14:dataValidation type="list" errorStyle="warning" allowBlank="1" showInputMessage="1" showErrorMessage="1">
          <x14:formula1>
            <xm:f>'リスト（※非表示）'!$D$2:$D$3</xm:f>
          </x14:formula1>
          <xm:sqref>A27 G27</xm:sqref>
        </x14:dataValidation>
        <x14:dataValidation type="list" errorStyle="warning" allowBlank="1" showInputMessage="1" showErrorMessage="1">
          <x14:formula1>
            <xm:f>'リスト（※非表示）'!$E$2:$E$3</xm:f>
          </x14:formula1>
          <xm:sqref>E27 K27</xm:sqref>
        </x14:dataValidation>
        <x14:dataValidation type="list" allowBlank="1" showInputMessage="1">
          <x14:formula1>
            <xm:f>'リスト（※非表示）'!$K$2:$K$4</xm:f>
          </x14:formula1>
          <xm:sqref>A59 A68 A39 G50 A50 G39 G77 G59 G68 A77</xm:sqref>
        </x14:dataValidation>
        <x14:dataValidation type="list" allowBlank="1" showInputMessage="1">
          <x14:formula1>
            <xm:f>'リスト（※非表示）'!$H$2:$H$3</xm:f>
          </x14:formula1>
          <xm:sqref>J42:K43 D42:E43 J53:K54 D71:E72 D53:E54 D62:E63 J80:K81 J71:K72 J62:K63 D80:E81</xm:sqref>
        </x14:dataValidation>
        <x14:dataValidation type="list" allowBlank="1" showInputMessage="1" showErrorMessage="1">
          <x14:formula1>
            <xm:f>'リスト（※非表示）'!$I$2:$I$3</xm:f>
          </x14:formula1>
          <xm:sqref>I42 C42 I53 C71 C53 C62 I80 I71 I62 C80</xm:sqref>
        </x14:dataValidation>
        <x14:dataValidation type="list" allowBlank="1" showInputMessage="1" showErrorMessage="1">
          <x14:formula1>
            <xm:f>'リスト（※非表示）'!$J$2:$J$3</xm:f>
          </x14:formula1>
          <xm:sqref>I43 C43 I54 C72 C54 C63 I81 I72 I63 C81</xm:sqref>
        </x14:dataValidation>
        <x14:dataValidation type="list" allowBlank="1" showInputMessage="1" showErrorMessage="1">
          <x14:formula1>
            <xm:f>'リスト（※非表示）'!$H$2:$H$3</xm:f>
          </x14:formula1>
          <xm:sqref>G42:G43 A42:A43 G53:G54 A71:A72 A53:A54 A62:A63 G80:G81 G71:G72 G62:G63 A80:A81</xm:sqref>
        </x14:dataValidation>
        <x14:dataValidation type="list" allowBlank="1" showInputMessage="1">
          <x14:formula1>
            <xm:f>'リスト（※非表示）'!$F$2:$F$6</xm:f>
          </x14:formula1>
          <xm:sqref>B50 H39 H50 H59 H68 H77 B68 B59 B39 B77</xm:sqref>
        </x14:dataValidation>
        <x14:dataValidation type="list" errorStyle="warning" allowBlank="1" showInputMessage="1">
          <x14:formula1>
            <xm:f>'リスト（※非表示）'!$G$2:$G$6</xm:f>
          </x14:formula1>
          <xm:sqref>E77 E68 E59 E50 E39 K39 K50 K59 K68 K77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23"/>
  <sheetViews>
    <sheetView zoomScale="70" zoomScaleNormal="70" workbookViewId="0">
      <selection activeCell="AJ6" sqref="AJ6"/>
    </sheetView>
  </sheetViews>
  <sheetFormatPr defaultRowHeight="18.75" x14ac:dyDescent="0.4"/>
  <cols>
    <col min="2" max="6" width="11.5" customWidth="1"/>
    <col min="7" max="7" width="11" customWidth="1"/>
    <col min="8" max="13" width="11.5" customWidth="1"/>
    <col min="29" max="29" width="9.25" bestFit="1" customWidth="1"/>
  </cols>
  <sheetData>
    <row r="1" spans="1:41" x14ac:dyDescent="0.4">
      <c r="A1" t="s">
        <v>66</v>
      </c>
      <c r="B1" t="s">
        <v>65</v>
      </c>
      <c r="C1" t="s">
        <v>72</v>
      </c>
      <c r="D1" t="s">
        <v>73</v>
      </c>
      <c r="E1" t="s">
        <v>74</v>
      </c>
      <c r="F1" t="s">
        <v>75</v>
      </c>
      <c r="G1" t="s">
        <v>76</v>
      </c>
      <c r="H1" t="s">
        <v>77</v>
      </c>
      <c r="I1" t="s">
        <v>78</v>
      </c>
      <c r="J1" t="s">
        <v>79</v>
      </c>
      <c r="K1" t="s">
        <v>39</v>
      </c>
      <c r="L1" t="s">
        <v>81</v>
      </c>
      <c r="M1" t="s">
        <v>80</v>
      </c>
      <c r="N1" t="s">
        <v>4</v>
      </c>
      <c r="O1" t="s">
        <v>5</v>
      </c>
      <c r="P1" t="s">
        <v>6</v>
      </c>
      <c r="Q1" t="s">
        <v>82</v>
      </c>
      <c r="R1" t="s">
        <v>8</v>
      </c>
      <c r="S1" t="s">
        <v>83</v>
      </c>
      <c r="T1" t="s">
        <v>84</v>
      </c>
      <c r="U1" t="s">
        <v>85</v>
      </c>
      <c r="V1" t="s">
        <v>86</v>
      </c>
      <c r="W1" t="s">
        <v>87</v>
      </c>
      <c r="X1" t="s">
        <v>88</v>
      </c>
      <c r="Y1" t="s">
        <v>96</v>
      </c>
      <c r="Z1" t="s">
        <v>97</v>
      </c>
      <c r="AA1" t="s">
        <v>32</v>
      </c>
      <c r="AB1" t="s">
        <v>17</v>
      </c>
      <c r="AC1" t="s">
        <v>98</v>
      </c>
      <c r="AD1" t="s">
        <v>15</v>
      </c>
      <c r="AE1" t="s">
        <v>94</v>
      </c>
      <c r="AF1" t="s">
        <v>99</v>
      </c>
      <c r="AG1" t="s">
        <v>100</v>
      </c>
      <c r="AH1" t="s">
        <v>95</v>
      </c>
      <c r="AI1" t="s">
        <v>101</v>
      </c>
      <c r="AK1" t="s">
        <v>102</v>
      </c>
      <c r="AL1" t="s">
        <v>103</v>
      </c>
      <c r="AM1" t="s">
        <v>104</v>
      </c>
      <c r="AN1" t="s">
        <v>105</v>
      </c>
      <c r="AO1" t="s">
        <v>108</v>
      </c>
    </row>
    <row r="2" spans="1:41" x14ac:dyDescent="0.4">
      <c r="A2" s="44" t="s">
        <v>67</v>
      </c>
      <c r="B2" t="str">
        <f>IF(受講申込書_関西!$E$9&lt;&gt;0,受講申込書_関西!$E$9,"")</f>
        <v>関西地区</v>
      </c>
      <c r="C2" t="str">
        <f>IF(受講申込書_関西!$A$11&lt;&gt;0,受講申込書_関西!$A$11,"")</f>
        <v>STCW条約第6章基本訓練</v>
      </c>
      <c r="D2" t="str">
        <f>IF(受講申込書_関西!$A$12&lt;&gt;0,受講申込書_関西!$A$12,"")</f>
        <v/>
      </c>
      <c r="E2" s="52" t="str">
        <f>IF(受講申込書_関西!$C$11&lt;&gt;0,受講申込書_関西!$C$11,"")</f>
        <v/>
      </c>
      <c r="F2" s="52" t="str">
        <f>IF(受講申込書_関西!$E$11&lt;&gt;0,受講申込書_関西!$E$11,"")</f>
        <v/>
      </c>
      <c r="G2" t="str">
        <f>IF(受講申込書_関西!$B$14&lt;&gt;0,受講申込書_関西!$B$14,"")</f>
        <v/>
      </c>
      <c r="H2" t="str">
        <f>IF(受講申込書_関西!$B$15&lt;&gt;0,受講申込書_関西!$B$15,"")</f>
        <v/>
      </c>
      <c r="I2" t="str">
        <f>IF(受講申込書_関西!$E$14&lt;&gt;0,受講申込書_関西!$E$14,"")</f>
        <v/>
      </c>
      <c r="J2" t="str">
        <f>IF(受講申込書_関西!$E$15&lt;&gt;0,受講申込書_関西!$E$15,"")</f>
        <v/>
      </c>
      <c r="K2" t="str">
        <f>IF(受講申込書_関西!$A$19&lt;&gt;0,受講申込書_関西!$A$19,"")</f>
        <v/>
      </c>
      <c r="L2" t="str">
        <f>IF(受講申込書_関西!$E$18&lt;&gt;0,受講申込書_関西!$E$18,"")</f>
        <v/>
      </c>
      <c r="M2" t="str">
        <f>IF(受講申込書_関西!$C$19&lt;&gt;0,受講申込書_関西!$C$19,"")</f>
        <v/>
      </c>
      <c r="N2" t="str">
        <f>IF(受講申込書_関西!$A$21&lt;&gt;0,受講申込書_関西!$A$21,"")</f>
        <v/>
      </c>
      <c r="O2" t="str">
        <f>IF(受講申込書_関西!$C$21&lt;&gt;0,受講申込書_関西!$C$21,"")</f>
        <v/>
      </c>
      <c r="P2" t="str">
        <f>IF(受講申込書_関西!$A$23&lt;&gt;0,受講申込書_関西!$A$23,"")</f>
        <v/>
      </c>
      <c r="Q2" t="str">
        <f>IF(受講申込書_関西!$B$23&lt;&gt;0,受講申込書_関西!$B$23,"")</f>
        <v/>
      </c>
      <c r="R2" t="str">
        <f>IF(受講申込書_関西!$C$23&lt;&gt;0,受講申込書_関西!$C$23,"")</f>
        <v/>
      </c>
      <c r="S2" t="str">
        <f>IF(受講申込書_関西!$A$27&lt;&gt;0,受講申込書_関西!$A$27,"")</f>
        <v/>
      </c>
      <c r="T2" t="str">
        <f>IF(受講申込書_関西!$B$27&lt;&gt;0,受講申込書_関西!$B$27,"")</f>
        <v/>
      </c>
      <c r="U2" t="str">
        <f>IF(受講申込書_関西!$E$27&lt;&gt;0,受講申込書_関西!$E$27,"")</f>
        <v/>
      </c>
      <c r="V2" t="str">
        <f>IF(受講申込書_関西!$C$28&lt;&gt;0,受講申込書_関西!$C$28,"")</f>
        <v/>
      </c>
      <c r="W2" t="str">
        <f>IF(受講申込書_関西!$A$29&lt;&gt;0,受講申込書_関西!$A$29,"")</f>
        <v/>
      </c>
      <c r="X2" t="str">
        <f>IF(受講申込書_関西!$A$32&lt;&gt;0,受講申込書_関西!$A$32,"")</f>
        <v/>
      </c>
      <c r="Y2" t="str">
        <f>IF(受講申込書_関西!$A$37&lt;&gt;0,受講申込書_関西!$A$37,"")</f>
        <v/>
      </c>
      <c r="Z2" t="str">
        <f>IF(受講申込書_関西!$B$37&lt;&gt;0,受講申込書_関西!$B$37,"")</f>
        <v/>
      </c>
      <c r="AA2" t="str">
        <f>IF(受講申込書_関西!$C$37&lt;&gt;0,受講申込書_関西!$C$37,"")</f>
        <v/>
      </c>
      <c r="AB2" t="str">
        <f>IF(受講申込書_関西!$D$37&lt;&gt;0,受講申込書_関西!$D$37,"")</f>
        <v/>
      </c>
      <c r="AC2" t="str">
        <f>IF(受講申込書_関西!$E$37&lt;&gt;0,受講申込書_関西!$E$37,"")</f>
        <v/>
      </c>
      <c r="AD2" t="str">
        <f>IF(受講申込書_関西!$A$39&lt;&gt;0,受講申込書_関西!$A$39,"")</f>
        <v/>
      </c>
      <c r="AE2" t="str">
        <f>IF(受講申込書_関西!$B$39&lt;&gt;0,受講申込書_関西!$B$39,"")</f>
        <v/>
      </c>
      <c r="AH2" t="str">
        <f>IF(受講申込書_関西!$D$39&lt;&gt;0,受講申込書_関西!$D$39,"")</f>
        <v/>
      </c>
      <c r="AI2" t="str">
        <f>IF(受講申込書_関西!$E$39&lt;&gt;0,受講申込書_関西!$E$39,"")</f>
        <v/>
      </c>
      <c r="AK2" t="str">
        <f>IF(受講申込書_関西!$A$42&lt;&gt;0,受講申込書_関西!$A$42,"")</f>
        <v/>
      </c>
      <c r="AL2" t="str">
        <f>IF(受講申込書_関西!$C$42&lt;&gt;0,受講申込書_関西!$C$42,"")</f>
        <v/>
      </c>
      <c r="AM2" t="str">
        <f>IF(受講申込書_関西!$C$43&lt;&gt;0,受講申込書_関西!$C$43,"")</f>
        <v/>
      </c>
      <c r="AN2" t="str">
        <f>IF(受講申込書_関西!$D$42&lt;&gt;0,受講申込書_関西!$D$42,"")</f>
        <v/>
      </c>
    </row>
    <row r="3" spans="1:41" x14ac:dyDescent="0.4">
      <c r="A3" s="44" t="s">
        <v>68</v>
      </c>
      <c r="B3" t="str">
        <f>IF(受講申込書_関西!$E$9&lt;&gt;0,受講申込書_関西!$E$9,"")</f>
        <v>関西地区</v>
      </c>
      <c r="C3" t="str">
        <f>IF(受講申込書_関西!$A$11&lt;&gt;0,受講申込書_関西!$A$11,"")</f>
        <v>STCW条約第6章基本訓練</v>
      </c>
      <c r="D3" t="str">
        <f>IF(受講申込書_関西!$A$12&lt;&gt;0,受講申込書_関西!$A$12,"")</f>
        <v/>
      </c>
      <c r="E3" s="52" t="str">
        <f>IF(受講申込書_関西!$C$11&lt;&gt;0,受講申込書_関西!$C$11,"")</f>
        <v/>
      </c>
      <c r="F3" s="52" t="str">
        <f>IF(受講申込書_関西!$E$11&lt;&gt;0,受講申込書_関西!$E$11,"")</f>
        <v/>
      </c>
      <c r="G3" t="str">
        <f>IF(受講申込書_関西!$B$14&lt;&gt;0,受講申込書_関西!$B$14,"")</f>
        <v/>
      </c>
      <c r="H3" t="str">
        <f>IF(受講申込書_関西!$B$15&lt;&gt;0,受講申込書_関西!$B$15,"")</f>
        <v/>
      </c>
      <c r="I3" t="str">
        <f>IF(受講申込書_関西!$E$14&lt;&gt;0,受講申込書_関西!$E$14,"")</f>
        <v/>
      </c>
      <c r="J3" t="str">
        <f>IF(受講申込書_関西!$E$15&lt;&gt;0,受講申込書_関西!$E$15,"")</f>
        <v/>
      </c>
      <c r="K3" t="str">
        <f>IF(受講申込書_関西!$A$19&lt;&gt;0,受講申込書_関西!$A$19,"")</f>
        <v/>
      </c>
      <c r="L3" t="str">
        <f>IF(受講申込書_関西!$E$18&lt;&gt;0,受講申込書_関西!$E$18,"")</f>
        <v/>
      </c>
      <c r="M3" t="str">
        <f>IF(受講申込書_関西!$C$19&lt;&gt;0,受講申込書_関西!$C$19,"")</f>
        <v/>
      </c>
      <c r="N3" t="str">
        <f>IF(受講申込書_関西!$A$21&lt;&gt;0,受講申込書_関西!$A$21,"")</f>
        <v/>
      </c>
      <c r="O3" t="str">
        <f>IF(受講申込書_関西!$C$21&lt;&gt;0,受講申込書_関西!$C$21,"")</f>
        <v/>
      </c>
      <c r="P3" t="str">
        <f>IF(受講申込書_関西!$A$23&lt;&gt;0,受講申込書_関西!$A$23,"")</f>
        <v/>
      </c>
      <c r="Q3" t="str">
        <f>IF(受講申込書_関西!$B$23&lt;&gt;0,受講申込書_関西!$B$23,"")</f>
        <v/>
      </c>
      <c r="R3" t="str">
        <f>IF(受講申込書_関西!$C$23&lt;&gt;0,受講申込書_関西!$C$23,"")</f>
        <v/>
      </c>
      <c r="S3" t="str">
        <f>IF(受講申込書_関西!$A$27&lt;&gt;0,受講申込書_関西!$A$27,"")</f>
        <v/>
      </c>
      <c r="T3" t="str">
        <f>IF(受講申込書_関西!$B$27&lt;&gt;0,受講申込書_関西!$B$27,"")</f>
        <v/>
      </c>
      <c r="U3" t="str">
        <f>IF(受講申込書_関西!$E$27&lt;&gt;0,受講申込書_関西!$E$27,"")</f>
        <v/>
      </c>
      <c r="V3" t="str">
        <f>IF(受講申込書_関西!$C$28&lt;&gt;0,受講申込書_関西!$C$28,"")</f>
        <v/>
      </c>
      <c r="W3" t="str">
        <f>IF(受講申込書_関西!$A$29&lt;&gt;0,受講申込書_関西!$A$29,"")</f>
        <v/>
      </c>
      <c r="X3" t="str">
        <f>IF(受講申込書_関西!$A$32&lt;&gt;0,受講申込書_関西!$A$32,"")</f>
        <v/>
      </c>
      <c r="Y3" t="str">
        <f>IF(受講申込書_関西!$A$48&lt;&gt;0,受講申込書_関西!$A$48,"")</f>
        <v/>
      </c>
      <c r="Z3" t="str">
        <f>IF(受講申込書_関西!$B$48&lt;&gt;0,受講申込書_関西!$B$48,"")</f>
        <v/>
      </c>
      <c r="AA3" t="str">
        <f>IF(受講申込書_関西!$C$48&lt;&gt;0,受講申込書_関西!$C$48,"")</f>
        <v/>
      </c>
      <c r="AB3" t="str">
        <f>IF(受講申込書_関西!$D$48&lt;&gt;0,受講申込書_関西!$D$48,"")</f>
        <v/>
      </c>
      <c r="AC3" t="str">
        <f>IF(受講申込書_関西!$E$48&lt;&gt;0,受講申込書_関西!$E$48,"")</f>
        <v/>
      </c>
      <c r="AD3" t="str">
        <f>IF(受講申込書_関西!$A$50&lt;&gt;0,受講申込書_関西!$A$50,"")</f>
        <v/>
      </c>
      <c r="AE3" t="str">
        <f>IF(受講申込書_関西!$B$50&lt;&gt;0,受講申込書_関西!$B$50,"")</f>
        <v/>
      </c>
      <c r="AH3" t="str">
        <f>IF(受講申込書_関西!$D$50&lt;&gt;0,受講申込書_関西!$D$50,"")</f>
        <v/>
      </c>
      <c r="AI3" t="str">
        <f>IF(受講申込書_関西!$E$50&lt;&gt;0,受講申込書_関西!$E$50,"")</f>
        <v/>
      </c>
      <c r="AK3" t="str">
        <f>IF(受講申込書_関西!$A$53&lt;&gt;0,受講申込書_関西!$A$53,"")</f>
        <v/>
      </c>
      <c r="AL3" t="str">
        <f>IF(受講申込書_関西!$C$53&lt;&gt;0,受講申込書_関西!$C$53,"")</f>
        <v/>
      </c>
      <c r="AM3" t="str">
        <f>IF(受講申込書_関西!$C$54&lt;&gt;0,受講申込書_関西!$C$54,"")</f>
        <v/>
      </c>
      <c r="AN3" t="str">
        <f>IF(受講申込書_関西!$D$53&lt;&gt;0,受講申込書_関西!$D$53,"")</f>
        <v/>
      </c>
    </row>
    <row r="4" spans="1:41" x14ac:dyDescent="0.4">
      <c r="A4" s="44" t="s">
        <v>69</v>
      </c>
      <c r="B4" t="str">
        <f>IF(受講申込書_関西!$E$9&lt;&gt;0,受講申込書_関西!$E$9,"")</f>
        <v>関西地区</v>
      </c>
      <c r="C4" t="str">
        <f>IF(受講申込書_関西!$A$11&lt;&gt;0,受講申込書_関西!$A$11,"")</f>
        <v>STCW条約第6章基本訓練</v>
      </c>
      <c r="D4" t="str">
        <f>IF(受講申込書_関西!$A$12&lt;&gt;0,受講申込書_関西!$A$12,"")</f>
        <v/>
      </c>
      <c r="E4" s="52" t="str">
        <f>IF(受講申込書_関西!$C$11&lt;&gt;0,受講申込書_関西!$C$11,"")</f>
        <v/>
      </c>
      <c r="F4" s="52" t="str">
        <f>IF(受講申込書_関西!$E$11&lt;&gt;0,受講申込書_関西!$E$11,"")</f>
        <v/>
      </c>
      <c r="G4" t="str">
        <f>IF(受講申込書_関西!$B$14&lt;&gt;0,受講申込書_関西!$B$14,"")</f>
        <v/>
      </c>
      <c r="H4" t="str">
        <f>IF(受講申込書_関西!$B$15&lt;&gt;0,受講申込書_関西!$B$15,"")</f>
        <v/>
      </c>
      <c r="I4" t="str">
        <f>IF(受講申込書_関西!$E$14&lt;&gt;0,受講申込書_関西!$E$14,"")</f>
        <v/>
      </c>
      <c r="J4" t="str">
        <f>IF(受講申込書_関西!$E$15&lt;&gt;0,受講申込書_関西!$E$15,"")</f>
        <v/>
      </c>
      <c r="K4" t="str">
        <f>IF(受講申込書_関西!$A$19&lt;&gt;0,受講申込書_関西!$A$19,"")</f>
        <v/>
      </c>
      <c r="L4" t="str">
        <f>IF(受講申込書_関西!$E$18&lt;&gt;0,受講申込書_関西!$E$18,"")</f>
        <v/>
      </c>
      <c r="M4" t="str">
        <f>IF(受講申込書_関西!$C$19&lt;&gt;0,受講申込書_関西!$C$19,"")</f>
        <v/>
      </c>
      <c r="N4" t="str">
        <f>IF(受講申込書_関西!$A$21&lt;&gt;0,受講申込書_関西!$A$21,"")</f>
        <v/>
      </c>
      <c r="O4" t="str">
        <f>IF(受講申込書_関西!$C$21&lt;&gt;0,受講申込書_関西!$C$21,"")</f>
        <v/>
      </c>
      <c r="P4" t="str">
        <f>IF(受講申込書_関西!$A$23&lt;&gt;0,受講申込書_関西!$A$23,"")</f>
        <v/>
      </c>
      <c r="Q4" t="str">
        <f>IF(受講申込書_関西!$B$23&lt;&gt;0,受講申込書_関西!$B$23,"")</f>
        <v/>
      </c>
      <c r="R4" t="str">
        <f>IF(受講申込書_関西!$C$23&lt;&gt;0,受講申込書_関西!$C$23,"")</f>
        <v/>
      </c>
      <c r="S4" t="str">
        <f>IF(受講申込書_関西!$A$27&lt;&gt;0,受講申込書_関西!$A$27,"")</f>
        <v/>
      </c>
      <c r="T4" t="str">
        <f>IF(受講申込書_関西!$B$27&lt;&gt;0,受講申込書_関西!$B$27,"")</f>
        <v/>
      </c>
      <c r="U4" t="str">
        <f>IF(受講申込書_関西!$E$27&lt;&gt;0,受講申込書_関西!$E$27,"")</f>
        <v/>
      </c>
      <c r="V4" t="str">
        <f>IF(受講申込書_関西!$C$28&lt;&gt;0,受講申込書_関西!$C$28,"")</f>
        <v/>
      </c>
      <c r="W4" t="str">
        <f>IF(受講申込書_関西!$A$29&lt;&gt;0,受講申込書_関西!$A$29,"")</f>
        <v/>
      </c>
      <c r="X4" t="str">
        <f>IF(受講申込書_関西!$A$32&lt;&gt;0,受講申込書_関西!$A$32,"")</f>
        <v/>
      </c>
      <c r="Y4" t="str">
        <f>IF(受講申込書_関西!$A$57&lt;&gt;0,受講申込書_関西!$A$57,"")</f>
        <v/>
      </c>
      <c r="Z4" t="str">
        <f>IF(受講申込書_関西!$B$57&lt;&gt;0,受講申込書_関西!$B$57,"")</f>
        <v/>
      </c>
      <c r="AA4" t="str">
        <f>IF(受講申込書_関西!$C$57&lt;&gt;0,受講申込書_関西!$C$57,"")</f>
        <v/>
      </c>
      <c r="AB4" t="str">
        <f>IF(受講申込書_関西!$D$57&lt;&gt;0,受講申込書_関西!$D$57,"")</f>
        <v/>
      </c>
      <c r="AC4" t="str">
        <f>IF(受講申込書_関西!$E$57&lt;&gt;0,受講申込書_関西!$E$57,"")</f>
        <v/>
      </c>
      <c r="AD4" t="str">
        <f>IF(受講申込書_関西!$A$59&lt;&gt;0,受講申込書_関西!$A$59,"")</f>
        <v/>
      </c>
      <c r="AE4" t="str">
        <f>IF(受講申込書_関西!$B$59&lt;&gt;0,受講申込書_関西!$B$59,"")</f>
        <v/>
      </c>
      <c r="AH4" t="str">
        <f>IF(受講申込書_関西!$D$59&lt;&gt;0,受講申込書_関西!$D$59,"")</f>
        <v/>
      </c>
      <c r="AI4" t="str">
        <f>IF(受講申込書_関西!$E$59&lt;&gt;0,受講申込書_関西!$E$59,"")</f>
        <v/>
      </c>
      <c r="AK4" t="str">
        <f>IF(受講申込書_関西!$A$62&lt;&gt;0,受講申込書_関西!$A$62,"")</f>
        <v/>
      </c>
      <c r="AL4" t="str">
        <f>IF(受講申込書_関西!$C$62&lt;&gt;0,受講申込書_関西!$C$62,"")</f>
        <v/>
      </c>
      <c r="AM4" t="str">
        <f>IF(受講申込書_関西!$C$63&lt;&gt;0,受講申込書_関西!$C$63,"")</f>
        <v/>
      </c>
      <c r="AN4" t="str">
        <f>IF(受講申込書_関西!$D$62&lt;&gt;0,受講申込書_関西!$D$62,"")</f>
        <v/>
      </c>
    </row>
    <row r="5" spans="1:41" x14ac:dyDescent="0.4">
      <c r="A5" s="44" t="s">
        <v>70</v>
      </c>
      <c r="B5" t="str">
        <f>IF(受講申込書_関西!$E$9&lt;&gt;0,受講申込書_関西!$E$9,"")</f>
        <v>関西地区</v>
      </c>
      <c r="C5" t="str">
        <f>IF(受講申込書_関西!$A$11&lt;&gt;0,受講申込書_関西!$A$11,"")</f>
        <v>STCW条約第6章基本訓練</v>
      </c>
      <c r="D5" t="str">
        <f>IF(受講申込書_関西!$A$12&lt;&gt;0,受講申込書_関西!$A$12,"")</f>
        <v/>
      </c>
      <c r="E5" s="52" t="str">
        <f>IF(受講申込書_関西!$C$11&lt;&gt;0,受講申込書_関西!$C$11,"")</f>
        <v/>
      </c>
      <c r="F5" s="52" t="str">
        <f>IF(受講申込書_関西!$E$11&lt;&gt;0,受講申込書_関西!$E$11,"")</f>
        <v/>
      </c>
      <c r="G5" t="str">
        <f>IF(受講申込書_関西!$B$14&lt;&gt;0,受講申込書_関西!$B$14,"")</f>
        <v/>
      </c>
      <c r="H5" t="str">
        <f>IF(受講申込書_関西!$B$15&lt;&gt;0,受講申込書_関西!$B$15,"")</f>
        <v/>
      </c>
      <c r="I5" t="str">
        <f>IF(受講申込書_関西!$E$14&lt;&gt;0,受講申込書_関西!$E$14,"")</f>
        <v/>
      </c>
      <c r="J5" t="str">
        <f>IF(受講申込書_関西!$E$15&lt;&gt;0,受講申込書_関西!$E$15,"")</f>
        <v/>
      </c>
      <c r="K5" t="str">
        <f>IF(受講申込書_関西!$A$19&lt;&gt;0,受講申込書_関西!$A$19,"")</f>
        <v/>
      </c>
      <c r="L5" t="str">
        <f>IF(受講申込書_関西!$E$18&lt;&gt;0,受講申込書_関西!$E$18,"")</f>
        <v/>
      </c>
      <c r="M5" t="str">
        <f>IF(受講申込書_関西!$C$19&lt;&gt;0,受講申込書_関西!$C$19,"")</f>
        <v/>
      </c>
      <c r="N5" t="str">
        <f>IF(受講申込書_関西!$A$21&lt;&gt;0,受講申込書_関西!$A$21,"")</f>
        <v/>
      </c>
      <c r="O5" t="str">
        <f>IF(受講申込書_関西!$C$21&lt;&gt;0,受講申込書_関西!$C$21,"")</f>
        <v/>
      </c>
      <c r="P5" t="str">
        <f>IF(受講申込書_関西!$A$23&lt;&gt;0,受講申込書_関西!$A$23,"")</f>
        <v/>
      </c>
      <c r="Q5" t="str">
        <f>IF(受講申込書_関西!$B$23&lt;&gt;0,受講申込書_関西!$B$23,"")</f>
        <v/>
      </c>
      <c r="R5" t="str">
        <f>IF(受講申込書_関西!$C$23&lt;&gt;0,受講申込書_関西!$C$23,"")</f>
        <v/>
      </c>
      <c r="S5" t="str">
        <f>IF(受講申込書_関西!$A$27&lt;&gt;0,受講申込書_関西!$A$27,"")</f>
        <v/>
      </c>
      <c r="T5" t="str">
        <f>IF(受講申込書_関西!$B$27&lt;&gt;0,受講申込書_関西!$B$27,"")</f>
        <v/>
      </c>
      <c r="U5" t="str">
        <f>IF(受講申込書_関西!$E$27&lt;&gt;0,受講申込書_関西!$E$27,"")</f>
        <v/>
      </c>
      <c r="V5" t="str">
        <f>IF(受講申込書_関西!$C$28&lt;&gt;0,受講申込書_関西!$C$28,"")</f>
        <v/>
      </c>
      <c r="W5" t="str">
        <f>IF(受講申込書_関西!$A$29&lt;&gt;0,受講申込書_関西!$A$29,"")</f>
        <v/>
      </c>
      <c r="X5" t="str">
        <f>IF(受講申込書_関西!$A$32&lt;&gt;0,受講申込書_関西!$A$32,"")</f>
        <v/>
      </c>
      <c r="Y5" t="str">
        <f>IF(受講申込書_関西!$A$66&lt;&gt;0,受講申込書_関西!$A$66,"")</f>
        <v/>
      </c>
      <c r="Z5" t="str">
        <f>IF(受講申込書_関西!$B$66&lt;&gt;0,受講申込書_関西!$B$66,"")</f>
        <v/>
      </c>
      <c r="AA5" t="str">
        <f>IF(受講申込書_関西!$C$66&lt;&gt;0,受講申込書_関西!$C$66,"")</f>
        <v/>
      </c>
      <c r="AB5" t="str">
        <f>IF(受講申込書_関西!$D$66&lt;&gt;0,受講申込書_関西!$D$66,"")</f>
        <v/>
      </c>
      <c r="AC5" t="str">
        <f>IF(受講申込書_関西!$E$66&lt;&gt;0,受講申込書_関西!$E$66,"")</f>
        <v/>
      </c>
      <c r="AD5" t="str">
        <f>IF(受講申込書_関西!$A$68&lt;&gt;0,受講申込書_関西!$A$68,"")</f>
        <v/>
      </c>
      <c r="AE5" t="str">
        <f>IF(受講申込書_関西!$B$68&lt;&gt;0,受講申込書_関西!$B$68,"")</f>
        <v/>
      </c>
      <c r="AH5" t="str">
        <f>IF(受講申込書_関西!$D$68&lt;&gt;0,受講申込書_関西!$D$68,"")</f>
        <v/>
      </c>
      <c r="AI5" t="str">
        <f>IF(受講申込書_関西!$E$68&lt;&gt;0,受講申込書_関西!$E$68,"")</f>
        <v/>
      </c>
      <c r="AK5" t="str">
        <f>IF(受講申込書_関西!$A$71&lt;&gt;0,受講申込書_関西!$A$71,"")</f>
        <v/>
      </c>
      <c r="AL5" t="str">
        <f>IF(受講申込書_関西!$C$71&lt;&gt;0,受講申込書_関西!$C$71,"")</f>
        <v/>
      </c>
      <c r="AM5" t="str">
        <f>IF(受講申込書_関西!$C$72&lt;&gt;0,受講申込書_関西!$C$72,"")</f>
        <v/>
      </c>
      <c r="AN5" t="str">
        <f>IF(受講申込書_関西!$D$71&lt;&gt;0,受講申込書_関西!$D$71,"")</f>
        <v/>
      </c>
    </row>
    <row r="6" spans="1:41" x14ac:dyDescent="0.4">
      <c r="A6" s="44" t="s">
        <v>71</v>
      </c>
      <c r="B6" t="str">
        <f>IF(受講申込書_関西!$E$9&lt;&gt;0,受講申込書_関西!$E$9,"")</f>
        <v>関西地区</v>
      </c>
      <c r="C6" t="str">
        <f>IF(受講申込書_関西!$A$11&lt;&gt;0,受講申込書_関西!$A$11,"")</f>
        <v>STCW条約第6章基本訓練</v>
      </c>
      <c r="D6" t="str">
        <f>IF(受講申込書_関西!$A$12&lt;&gt;0,受講申込書_関西!$A$12,"")</f>
        <v/>
      </c>
      <c r="E6" s="52" t="str">
        <f>IF(受講申込書_関西!$C$11&lt;&gt;0,受講申込書_関西!$C$11,"")</f>
        <v/>
      </c>
      <c r="F6" s="52" t="str">
        <f>IF(受講申込書_関西!$E$11&lt;&gt;0,受講申込書_関西!$E$11,"")</f>
        <v/>
      </c>
      <c r="G6" t="str">
        <f>IF(受講申込書_関西!$B$14&lt;&gt;0,受講申込書_関西!$B$14,"")</f>
        <v/>
      </c>
      <c r="H6" t="str">
        <f>IF(受講申込書_関西!$B$15&lt;&gt;0,受講申込書_関西!$B$15,"")</f>
        <v/>
      </c>
      <c r="I6" t="str">
        <f>IF(受講申込書_関西!$E$14&lt;&gt;0,受講申込書_関西!$E$14,"")</f>
        <v/>
      </c>
      <c r="J6" t="str">
        <f>IF(受講申込書_関西!$E$15&lt;&gt;0,受講申込書_関西!$E$15,"")</f>
        <v/>
      </c>
      <c r="K6" t="str">
        <f>IF(受講申込書_関西!$A$19&lt;&gt;0,受講申込書_関西!$A$19,"")</f>
        <v/>
      </c>
      <c r="L6" t="str">
        <f>IF(受講申込書_関西!$E$18&lt;&gt;0,受講申込書_関西!$E$18,"")</f>
        <v/>
      </c>
      <c r="M6" t="str">
        <f>IF(受講申込書_関西!$C$19&lt;&gt;0,受講申込書_関西!$C$19,"")</f>
        <v/>
      </c>
      <c r="N6" t="str">
        <f>IF(受講申込書_関西!$A$21&lt;&gt;0,受講申込書_関西!$A$21,"")</f>
        <v/>
      </c>
      <c r="O6" t="str">
        <f>IF(受講申込書_関西!$C$21&lt;&gt;0,受講申込書_関西!$C$21,"")</f>
        <v/>
      </c>
      <c r="P6" t="str">
        <f>IF(受講申込書_関西!$A$23&lt;&gt;0,受講申込書_関西!$A$23,"")</f>
        <v/>
      </c>
      <c r="Q6" t="str">
        <f>IF(受講申込書_関西!$B$23&lt;&gt;0,受講申込書_関西!$B$23,"")</f>
        <v/>
      </c>
      <c r="R6" t="str">
        <f>IF(受講申込書_関西!$C$23&lt;&gt;0,受講申込書_関西!$C$23,"")</f>
        <v/>
      </c>
      <c r="S6" t="str">
        <f>IF(受講申込書_関西!$A$27&lt;&gt;0,受講申込書_関西!$A$27,"")</f>
        <v/>
      </c>
      <c r="T6" t="str">
        <f>IF(受講申込書_関西!$B$27&lt;&gt;0,受講申込書_関西!$B$27,"")</f>
        <v/>
      </c>
      <c r="U6" t="str">
        <f>IF(受講申込書_関西!$E$27&lt;&gt;0,受講申込書_関西!$E$27,"")</f>
        <v/>
      </c>
      <c r="V6" t="str">
        <f>IF(受講申込書_関西!$C$28&lt;&gt;0,受講申込書_関西!$C$28,"")</f>
        <v/>
      </c>
      <c r="W6" t="str">
        <f>IF(受講申込書_関西!$A$29&lt;&gt;0,受講申込書_関西!$A$29,"")</f>
        <v/>
      </c>
      <c r="X6" t="str">
        <f>IF(受講申込書_関西!$A$32&lt;&gt;0,受講申込書_関西!$A$32,"")</f>
        <v/>
      </c>
      <c r="Y6" t="str">
        <f>IF(受講申込書_関西!$A$75&lt;&gt;0,受講申込書_関西!$A$75,"")</f>
        <v/>
      </c>
      <c r="Z6" t="str">
        <f>IF(受講申込書_関西!$B$75&lt;&gt;0,受講申込書_関西!$B$75,"")</f>
        <v/>
      </c>
      <c r="AA6" t="str">
        <f>IF(受講申込書_関西!$C$75&lt;&gt;0,受講申込書_関西!$C$75,"")</f>
        <v/>
      </c>
      <c r="AB6" t="str">
        <f>IF(受講申込書_関西!$D$75&lt;&gt;0,受講申込書_関西!$D$75,"")</f>
        <v/>
      </c>
      <c r="AC6" t="str">
        <f>IF(受講申込書_関西!$E$75&lt;&gt;0,受講申込書_関西!$E$75,"")</f>
        <v/>
      </c>
      <c r="AD6" t="str">
        <f>IF(受講申込書_関西!$A$77&lt;&gt;0,受講申込書_関西!$A$77,"")</f>
        <v/>
      </c>
      <c r="AE6" t="str">
        <f>IF(受講申込書_関西!$B$77&lt;&gt;0,受講申込書_関西!$B$77,"")</f>
        <v/>
      </c>
      <c r="AH6" t="str">
        <f>IF(受講申込書_関西!$D$77&lt;&gt;0,受講申込書_関西!$D$77,"")</f>
        <v/>
      </c>
      <c r="AI6" t="str">
        <f>IF(受講申込書_関西!$E$77&lt;&gt;0,受講申込書_関西!$E$77,"")</f>
        <v/>
      </c>
      <c r="AK6" t="str">
        <f>IF(受講申込書_関西!$A$80&lt;&gt;0,受講申込書_関西!$A$80,"")</f>
        <v/>
      </c>
      <c r="AL6" t="str">
        <f>IF(受講申込書_関西!$C$80&lt;&gt;0,受講申込書_関西!$C$80,"")</f>
        <v/>
      </c>
      <c r="AM6" t="str">
        <f>IF(受講申込書_関西!$C$81&lt;&gt;0,受講申込書_関西!$C$81,"")</f>
        <v/>
      </c>
      <c r="AN6" t="str">
        <f>IF(受講申込書_関西!$D$80&lt;&gt;0,受講申込書_関西!$D$80,"")</f>
        <v/>
      </c>
    </row>
    <row r="7" spans="1:41" x14ac:dyDescent="0.4">
      <c r="AC7" s="52"/>
      <c r="AI7" s="52"/>
      <c r="AN7" s="53"/>
    </row>
    <row r="8" spans="1:41" x14ac:dyDescent="0.4">
      <c r="AC8" s="52"/>
      <c r="AI8" s="52"/>
      <c r="AN8" s="53"/>
    </row>
    <row r="9" spans="1:41" x14ac:dyDescent="0.4">
      <c r="AC9" s="52"/>
      <c r="AI9" s="52"/>
      <c r="AN9" s="53"/>
    </row>
    <row r="10" spans="1:41" x14ac:dyDescent="0.4">
      <c r="AC10" s="52"/>
      <c r="AI10" s="52"/>
      <c r="AN10" s="53"/>
    </row>
    <row r="11" spans="1:41" x14ac:dyDescent="0.4">
      <c r="AC11" s="52"/>
      <c r="AI11" s="52"/>
      <c r="AN11" s="53"/>
    </row>
    <row r="12" spans="1:41" x14ac:dyDescent="0.4">
      <c r="AC12" s="52"/>
      <c r="AI12" s="52"/>
      <c r="AN12" s="53"/>
    </row>
    <row r="13" spans="1:41" x14ac:dyDescent="0.4">
      <c r="AC13" s="52"/>
      <c r="AI13" s="52"/>
      <c r="AN13" s="53"/>
    </row>
    <row r="15" spans="1:41" x14ac:dyDescent="0.4">
      <c r="AC15" s="52"/>
      <c r="AI15" s="52"/>
      <c r="AN15" s="53"/>
    </row>
    <row r="16" spans="1:41" x14ac:dyDescent="0.4">
      <c r="AC16" s="52"/>
      <c r="AI16" s="52"/>
      <c r="AN16" s="53"/>
    </row>
    <row r="17" spans="29:40" x14ac:dyDescent="0.4">
      <c r="AC17" s="52"/>
      <c r="AI17" s="52"/>
      <c r="AN17" s="53"/>
    </row>
    <row r="18" spans="29:40" x14ac:dyDescent="0.4">
      <c r="AC18" s="52"/>
      <c r="AI18" s="52"/>
      <c r="AN18" s="53"/>
    </row>
    <row r="19" spans="29:40" x14ac:dyDescent="0.4">
      <c r="AC19" s="52"/>
      <c r="AI19" s="52"/>
      <c r="AN19" s="53"/>
    </row>
    <row r="20" spans="29:40" x14ac:dyDescent="0.4">
      <c r="AC20" s="52"/>
      <c r="AI20" s="52"/>
      <c r="AN20" s="53"/>
    </row>
    <row r="21" spans="29:40" x14ac:dyDescent="0.4">
      <c r="AC21" s="52"/>
      <c r="AI21" s="52"/>
      <c r="AN21" s="53"/>
    </row>
    <row r="22" spans="29:40" x14ac:dyDescent="0.4">
      <c r="AC22" s="52"/>
      <c r="AI22" s="52"/>
      <c r="AN22" s="53"/>
    </row>
    <row r="23" spans="29:40" x14ac:dyDescent="0.4">
      <c r="AC23" s="52"/>
      <c r="AI23" s="52"/>
      <c r="AN23" s="53"/>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
  <sheetViews>
    <sheetView workbookViewId="0">
      <selection activeCell="I8" sqref="I8"/>
    </sheetView>
  </sheetViews>
  <sheetFormatPr defaultColWidth="9" defaultRowHeight="18.75" x14ac:dyDescent="0.4"/>
  <cols>
    <col min="1" max="1" width="9" style="1"/>
    <col min="2" max="2" width="15.125" style="1" customWidth="1"/>
    <col min="3" max="16384" width="9" style="1"/>
  </cols>
  <sheetData>
    <row r="1" spans="1:11" x14ac:dyDescent="0.4">
      <c r="A1" s="1" t="s">
        <v>21</v>
      </c>
      <c r="B1" s="1" t="s">
        <v>27</v>
      </c>
      <c r="C1" s="1" t="s">
        <v>28</v>
      </c>
      <c r="D1" s="1" t="s">
        <v>38</v>
      </c>
      <c r="E1" s="2" t="s">
        <v>45</v>
      </c>
      <c r="F1" s="1" t="s">
        <v>90</v>
      </c>
      <c r="G1" s="1" t="s">
        <v>16</v>
      </c>
      <c r="H1" s="1" t="s">
        <v>54</v>
      </c>
      <c r="I1" s="1" t="s">
        <v>60</v>
      </c>
      <c r="J1" s="1" t="s">
        <v>63</v>
      </c>
      <c r="K1" s="1" t="s">
        <v>91</v>
      </c>
    </row>
    <row r="2" spans="1:11" x14ac:dyDescent="0.4">
      <c r="A2" s="1" t="s">
        <v>22</v>
      </c>
      <c r="B2" s="1" t="s">
        <v>110</v>
      </c>
      <c r="C2" s="1" t="s">
        <v>30</v>
      </c>
      <c r="D2" s="1" t="s">
        <v>43</v>
      </c>
      <c r="E2" s="1" t="s">
        <v>9</v>
      </c>
      <c r="F2" s="1" t="s">
        <v>55</v>
      </c>
      <c r="G2" s="1" t="s">
        <v>144</v>
      </c>
      <c r="H2" s="1" t="s">
        <v>52</v>
      </c>
      <c r="I2" s="1" t="s">
        <v>61</v>
      </c>
      <c r="J2" s="1" t="s">
        <v>62</v>
      </c>
      <c r="K2" s="1" t="s">
        <v>92</v>
      </c>
    </row>
    <row r="3" spans="1:11" x14ac:dyDescent="0.4">
      <c r="A3" s="1" t="s">
        <v>23</v>
      </c>
      <c r="B3" s="1" t="s">
        <v>111</v>
      </c>
      <c r="C3" s="1" t="s">
        <v>31</v>
      </c>
      <c r="D3" s="1" t="s">
        <v>44</v>
      </c>
      <c r="E3" s="1" t="s">
        <v>10</v>
      </c>
      <c r="F3" s="1" t="s">
        <v>56</v>
      </c>
      <c r="G3" s="1" t="s">
        <v>145</v>
      </c>
      <c r="H3" s="1" t="s">
        <v>53</v>
      </c>
      <c r="J3" s="1" t="s">
        <v>64</v>
      </c>
      <c r="K3" s="1" t="s">
        <v>93</v>
      </c>
    </row>
    <row r="4" spans="1:11" x14ac:dyDescent="0.4">
      <c r="A4" s="1" t="s">
        <v>20</v>
      </c>
      <c r="B4" s="1" t="s">
        <v>112</v>
      </c>
      <c r="F4" s="1" t="s">
        <v>57</v>
      </c>
      <c r="G4" s="1" t="s">
        <v>146</v>
      </c>
    </row>
    <row r="5" spans="1:11" x14ac:dyDescent="0.4">
      <c r="F5" s="1" t="s">
        <v>58</v>
      </c>
      <c r="G5" s="1" t="s">
        <v>147</v>
      </c>
    </row>
    <row r="6" spans="1:11" x14ac:dyDescent="0.4">
      <c r="F6" s="1" t="s">
        <v>59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受講申込書_関西</vt:lpstr>
      <vt:lpstr>取込シート</vt:lpstr>
      <vt:lpstr>リスト（※非表示）</vt:lpstr>
      <vt:lpstr>受講申込書_関西!Print_Area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2024-02-29T10:13:30Z</cp:lastPrinted>
  <dcterms:created xsi:type="dcterms:W3CDTF">2017-06-20T07:16:25Z</dcterms:created>
  <dcterms:modified xsi:type="dcterms:W3CDTF">2024-03-05T11:24:17Z</dcterms:modified>
</cp:coreProperties>
</file>